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75" windowWidth="12315" windowHeight="8445" activeTab="0"/>
  </bookViews>
  <sheets>
    <sheet name="Example" sheetId="1" r:id="rId1"/>
    <sheet name="Instructions" sheetId="2" r:id="rId2"/>
    <sheet name="Example2 + error margin" sheetId="3" r:id="rId3"/>
    <sheet name="blank chart+graph" sheetId="4" r:id="rId4"/>
    <sheet name="blank + error margin graph" sheetId="5" r:id="rId5"/>
  </sheets>
  <definedNames/>
  <calcPr fullCalcOnLoad="1"/>
</workbook>
</file>

<file path=xl/comments1.xml><?xml version="1.0" encoding="utf-8"?>
<comments xmlns="http://schemas.openxmlformats.org/spreadsheetml/2006/main">
  <authors>
    <author>Christina Davis</author>
  </authors>
  <commentList>
    <comment ref="B1" authorId="0">
      <text>
        <r>
          <rPr>
            <b/>
            <sz val="8"/>
            <rFont val="Tahoma"/>
            <family val="0"/>
          </rPr>
          <t>Christina Davis:</t>
        </r>
        <r>
          <rPr>
            <sz val="8"/>
            <rFont val="Tahoma"/>
            <family val="0"/>
          </rPr>
          <t xml:space="preserve">
The chart will not display the CGM unless one or more of the values entered are consecutive.</t>
        </r>
      </text>
    </comment>
  </commentList>
</comments>
</file>

<file path=xl/comments3.xml><?xml version="1.0" encoding="utf-8"?>
<comments xmlns="http://schemas.openxmlformats.org/spreadsheetml/2006/main">
  <authors>
    <author>Christina Davis</author>
  </authors>
  <commentList>
    <comment ref="B1" authorId="0">
      <text>
        <r>
          <rPr>
            <b/>
            <sz val="8"/>
            <rFont val="Tahoma"/>
            <family val="0"/>
          </rPr>
          <t>Christina Davis:</t>
        </r>
        <r>
          <rPr>
            <sz val="8"/>
            <rFont val="Tahoma"/>
            <family val="0"/>
          </rPr>
          <t xml:space="preserve">
The chart will not display the CGM unless one or more of the values entered are consecutive.</t>
        </r>
      </text>
    </comment>
  </commentList>
</comments>
</file>

<file path=xl/comments4.xml><?xml version="1.0" encoding="utf-8"?>
<comments xmlns="http://schemas.openxmlformats.org/spreadsheetml/2006/main">
  <authors>
    <author>Christina Davis</author>
  </authors>
  <commentList>
    <comment ref="B1" authorId="0">
      <text>
        <r>
          <rPr>
            <b/>
            <sz val="8"/>
            <rFont val="Tahoma"/>
            <family val="0"/>
          </rPr>
          <t>Christina Davis:</t>
        </r>
        <r>
          <rPr>
            <sz val="8"/>
            <rFont val="Tahoma"/>
            <family val="0"/>
          </rPr>
          <t xml:space="preserve">
The chart will not display the CGM unless one or more of the values entered are consecutive.</t>
        </r>
      </text>
    </comment>
  </commentList>
</comments>
</file>

<file path=xl/comments5.xml><?xml version="1.0" encoding="utf-8"?>
<comments xmlns="http://schemas.openxmlformats.org/spreadsheetml/2006/main">
  <authors>
    <author>Christina Davis</author>
  </authors>
  <commentList>
    <comment ref="B1" authorId="0">
      <text>
        <r>
          <rPr>
            <b/>
            <sz val="8"/>
            <rFont val="Tahoma"/>
            <family val="0"/>
          </rPr>
          <t>Christina Davis:</t>
        </r>
        <r>
          <rPr>
            <sz val="8"/>
            <rFont val="Tahoma"/>
            <family val="0"/>
          </rPr>
          <t xml:space="preserve">
The chart will not display the CGM unless one or more of the values entered are consecutive.</t>
        </r>
      </text>
    </comment>
  </commentList>
</comments>
</file>

<file path=xl/sharedStrings.xml><?xml version="1.0" encoding="utf-8"?>
<sst xmlns="http://schemas.openxmlformats.org/spreadsheetml/2006/main" count="71" uniqueCount="24">
  <si>
    <t>CGM</t>
  </si>
  <si>
    <t>MBG</t>
  </si>
  <si>
    <t>Basal</t>
  </si>
  <si>
    <t>Total Insulin</t>
  </si>
  <si>
    <t>Bolus</t>
  </si>
  <si>
    <t>Fat</t>
  </si>
  <si>
    <t>Protein</t>
  </si>
  <si>
    <t>Carbs</t>
  </si>
  <si>
    <t>Notes</t>
  </si>
  <si>
    <t>calories →</t>
  </si>
  <si>
    <t>insulin →</t>
  </si>
  <si>
    <t>Sunflower seeds</t>
  </si>
  <si>
    <t>2 teaspoons jam;</t>
  </si>
  <si>
    <t>Oatmeal</t>
  </si>
  <si>
    <t>Is my insulin/carb ratio higher/lower in the AM?</t>
  </si>
  <si>
    <t>Average:</t>
  </si>
  <si>
    <t>Total:</t>
  </si>
  <si>
    <t>Date:</t>
  </si>
  <si>
    <t>Wed. 2-14</t>
  </si>
  <si>
    <t>Popcorn</t>
  </si>
  <si>
    <t>Pizza pocket. Estimated 45g.</t>
  </si>
  <si>
    <t>1 tablespoon jam to prevent low</t>
  </si>
  <si>
    <t>[Date]</t>
  </si>
  <si>
    <r>
      <t>↓</t>
    </r>
    <r>
      <rPr>
        <b/>
        <sz val="10"/>
        <color indexed="10"/>
        <rFont val="Arial"/>
        <family val="2"/>
      </rPr>
      <t xml:space="preserve">(Based on reported 16% margin of error)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</si>
</sst>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00000\-0000"/>
    <numFmt numFmtId="168" formatCode="[$-F400]h:mm:ss\ AM/PM"/>
    <numFmt numFmtId="169" formatCode="[$-409]h:mm\ AM/PM;@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2"/>
    </font>
    <font>
      <sz val="10"/>
      <color indexed="10"/>
      <name val="Arial"/>
      <family val="0"/>
    </font>
    <font>
      <sz val="6"/>
      <color indexed="8"/>
      <name val="Arial"/>
      <family val="2"/>
    </font>
    <font>
      <sz val="15.75"/>
      <name val="Arial"/>
      <family val="0"/>
    </font>
    <font>
      <sz val="12"/>
      <color indexed="8"/>
      <name val="Arial"/>
      <family val="2"/>
    </font>
    <font>
      <sz val="10"/>
      <name val="Times New Roman"/>
      <family val="1"/>
    </font>
    <font>
      <sz val="6"/>
      <color indexed="62"/>
      <name val="Arial"/>
      <family val="2"/>
    </font>
    <font>
      <sz val="10"/>
      <color indexed="20"/>
      <name val="Arial"/>
      <family val="2"/>
    </font>
    <font>
      <sz val="6"/>
      <color indexed="20"/>
      <name val="Arial"/>
      <family val="2"/>
    </font>
    <font>
      <sz val="10"/>
      <color indexed="62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4" fontId="13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7" fillId="0" borderId="1" xfId="0" applyFont="1" applyFill="1" applyBorder="1" applyAlignment="1">
      <alignment/>
    </xf>
    <xf numFmtId="3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64" fontId="0" fillId="2" borderId="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5" borderId="6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2" fontId="0" fillId="4" borderId="6" xfId="0" applyNumberFormat="1" applyFill="1" applyBorder="1" applyAlignment="1">
      <alignment horizontal="right"/>
    </xf>
    <xf numFmtId="2" fontId="0" fillId="3" borderId="7" xfId="0" applyNumberFormat="1" applyFill="1" applyBorder="1" applyAlignment="1">
      <alignment horizontal="right"/>
    </xf>
    <xf numFmtId="1" fontId="15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6" fontId="0" fillId="0" borderId="10" xfId="0" applyNumberFormat="1" applyBorder="1" applyAlignment="1">
      <alignment horizontal="right"/>
    </xf>
    <xf numFmtId="0" fontId="9" fillId="0" borderId="12" xfId="0" applyFont="1" applyBorder="1" applyAlignment="1">
      <alignment horizontal="right"/>
    </xf>
    <xf numFmtId="169" fontId="0" fillId="0" borderId="2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/>
    </xf>
    <xf numFmtId="0" fontId="20" fillId="7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968"/>
          <c:h val="0.89275"/>
        </c:manualLayout>
      </c:layout>
      <c:barChart>
        <c:barDir val="col"/>
        <c:grouping val="stacked"/>
        <c:varyColors val="0"/>
        <c:ser>
          <c:idx val="3"/>
          <c:order val="2"/>
          <c:tx>
            <c:v>Basal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Example!$H$2:$H$25</c:f>
              <c:numCache/>
            </c:numRef>
          </c:val>
        </c:ser>
        <c:ser>
          <c:idx val="2"/>
          <c:order val="3"/>
          <c:tx>
            <c:v>Bolus</c:v>
          </c:tx>
          <c:spPr>
            <a:solidFill>
              <a:srgbClr val="00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Example!$G$2:$G$25</c:f>
              <c:numCache/>
            </c:numRef>
          </c:val>
        </c:ser>
        <c:overlap val="100"/>
        <c:gapWidth val="0"/>
        <c:axId val="26232783"/>
        <c:axId val="34768456"/>
      </c:barChart>
      <c:barChart>
        <c:barDir val="col"/>
        <c:grouping val="stacked"/>
        <c:varyColors val="0"/>
        <c:ser>
          <c:idx val="4"/>
          <c:order val="4"/>
          <c:tx>
            <c:v>Carbs (g)</c:v>
          </c:tx>
          <c:spPr>
            <a:solidFill>
              <a:srgbClr val="FF000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Example!$D$2:$D$25</c:f>
              <c:numCache/>
            </c:numRef>
          </c:val>
        </c:ser>
        <c:ser>
          <c:idx val="5"/>
          <c:order val="5"/>
          <c:tx>
            <c:v>Protien (g)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Example!$E$2:$E$25</c:f>
              <c:numCache/>
            </c:numRef>
          </c:val>
        </c:ser>
        <c:ser>
          <c:idx val="6"/>
          <c:order val="6"/>
          <c:tx>
            <c:v>Fat (g)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Example!$F$2:$F$25</c:f>
              <c:numCache/>
            </c:numRef>
          </c:val>
        </c:ser>
        <c:overlap val="100"/>
        <c:gapWidth val="0"/>
        <c:axId val="44480649"/>
        <c:axId val="64781522"/>
      </c:barChart>
      <c:lineChart>
        <c:grouping val="standard"/>
        <c:varyColors val="0"/>
        <c:ser>
          <c:idx val="0"/>
          <c:order val="0"/>
          <c:tx>
            <c:v>CGM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Example!$A$2:$A$25</c:f>
              <c:strCache/>
            </c:strRef>
          </c:cat>
          <c:val>
            <c:numRef>
              <c:f>Example!$B$2:$B$25</c:f>
              <c:numCache/>
            </c:numRef>
          </c:val>
          <c:smooth val="1"/>
        </c:ser>
        <c:axId val="44480649"/>
        <c:axId val="64781522"/>
      </c:lineChart>
      <c:scatterChart>
        <c:scatterStyle val="lineMarker"/>
        <c:varyColors val="0"/>
        <c:ser>
          <c:idx val="1"/>
          <c:order val="1"/>
          <c:tx>
            <c:v>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Example!$C$2:$C$25</c:f>
              <c:numCache/>
            </c:numRef>
          </c:yVal>
          <c:smooth val="0"/>
        </c:ser>
        <c:axId val="44480649"/>
        <c:axId val="64781522"/>
      </c:scatter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0"/>
        <c:lblOffset val="0"/>
        <c:tickLblSkip val="2"/>
        <c:noMultiLvlLbl val="0"/>
      </c:catAx>
      <c:valAx>
        <c:axId val="64781522"/>
        <c:scaling>
          <c:orientation val="minMax"/>
          <c:max val="35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At val="1"/>
        <c:crossBetween val="between"/>
        <c:dispUnits/>
        <c:majorUnit val="50"/>
        <c:minorUnit val="10"/>
      </c:valAx>
      <c:catAx>
        <c:axId val="26232783"/>
        <c:scaling>
          <c:orientation val="minMax"/>
        </c:scaling>
        <c:axPos val="t"/>
        <c:delete val="1"/>
        <c:majorTickMark val="out"/>
        <c:minorTickMark val="none"/>
        <c:tickLblPos val="nextTo"/>
        <c:crossAx val="34768456"/>
        <c:crossesAt val="0"/>
        <c:auto val="0"/>
        <c:lblOffset val="100"/>
        <c:noMultiLvlLbl val="0"/>
      </c:catAx>
      <c:valAx>
        <c:axId val="34768456"/>
        <c:scaling>
          <c:orientation val="maxMin"/>
          <c:max val="15"/>
          <c:min val="0"/>
        </c:scaling>
        <c:axPos val="l"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max"/>
        <c:crossBetween val="between"/>
        <c:dispUnits/>
        <c:majorUnit val="1"/>
        <c:min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685"/>
          <c:y val="0.941"/>
          <c:w val="0.85825"/>
          <c:h val="0.05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968"/>
          <c:h val="0.89275"/>
        </c:manualLayout>
      </c:layout>
      <c:barChart>
        <c:barDir val="col"/>
        <c:grouping val="stacked"/>
        <c:varyColors val="0"/>
        <c:ser>
          <c:idx val="3"/>
          <c:order val="2"/>
          <c:tx>
            <c:v>Basal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'Example2 + error margin'!$H$2:$H$25</c:f>
              <c:numCache/>
            </c:numRef>
          </c:val>
        </c:ser>
        <c:ser>
          <c:idx val="2"/>
          <c:order val="3"/>
          <c:tx>
            <c:v>Bolus</c:v>
          </c:tx>
          <c:spPr>
            <a:solidFill>
              <a:srgbClr val="00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'Example2 + error margin'!$G$2:$G$25</c:f>
              <c:numCache/>
            </c:numRef>
          </c:val>
        </c:ser>
        <c:overlap val="100"/>
        <c:gapWidth val="0"/>
        <c:axId val="46162787"/>
        <c:axId val="12811900"/>
      </c:barChart>
      <c:barChart>
        <c:barDir val="col"/>
        <c:grouping val="stacked"/>
        <c:varyColors val="0"/>
        <c:ser>
          <c:idx val="4"/>
          <c:order val="4"/>
          <c:tx>
            <c:v>Carbs (g)</c:v>
          </c:tx>
          <c:spPr>
            <a:solidFill>
              <a:srgbClr val="FF000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'Example2 + error margin'!$D$2:$D$25</c:f>
              <c:numCache/>
            </c:numRef>
          </c:val>
        </c:ser>
        <c:ser>
          <c:idx val="5"/>
          <c:order val="5"/>
          <c:tx>
            <c:v>Protien (g)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'Example2 + error margin'!$E$2:$E$25</c:f>
              <c:numCache/>
            </c:numRef>
          </c:val>
        </c:ser>
        <c:ser>
          <c:idx val="6"/>
          <c:order val="6"/>
          <c:tx>
            <c:v>Fat (g)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'Example2 + error margin'!$F$2:$F$25</c:f>
              <c:numCache/>
            </c:numRef>
          </c:val>
        </c:ser>
        <c:overlap val="100"/>
        <c:gapWidth val="0"/>
        <c:axId val="48198237"/>
        <c:axId val="31130950"/>
      </c:barChart>
      <c:lineChart>
        <c:grouping val="standard"/>
        <c:varyColors val="0"/>
        <c:ser>
          <c:idx val="0"/>
          <c:order val="0"/>
          <c:tx>
            <c:v>CGM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percentage"/>
            <c:val val="16"/>
            <c:noEndCap val="0"/>
          </c:errBars>
          <c:cat>
            <c:strRef>
              <c:f>'Example2 + error margin'!$A$2:$A$25</c:f>
              <c:strCache/>
            </c:strRef>
          </c:cat>
          <c:val>
            <c:numRef>
              <c:f>'Example2 + error margin'!$B$2:$B$25</c:f>
              <c:numCache/>
            </c:numRef>
          </c:val>
          <c:smooth val="1"/>
        </c:ser>
        <c:axId val="48198237"/>
        <c:axId val="31130950"/>
      </c:lineChart>
      <c:scatterChart>
        <c:scatterStyle val="lineMarker"/>
        <c:varyColors val="0"/>
        <c:ser>
          <c:idx val="1"/>
          <c:order val="1"/>
          <c:tx>
            <c:v>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'Example2 + error margin'!$C$2:$C$25</c:f>
              <c:numCache/>
            </c:numRef>
          </c:yVal>
          <c:smooth val="0"/>
        </c:ser>
        <c:axId val="48198237"/>
        <c:axId val="31130950"/>
      </c:scatte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0"/>
        <c:lblOffset val="0"/>
        <c:tickLblSkip val="2"/>
        <c:noMultiLvlLbl val="0"/>
      </c:catAx>
      <c:valAx>
        <c:axId val="31130950"/>
        <c:scaling>
          <c:orientation val="minMax"/>
          <c:max val="35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98237"/>
        <c:crossesAt val="1"/>
        <c:crossBetween val="between"/>
        <c:dispUnits/>
        <c:majorUnit val="50"/>
        <c:minorUnit val="10"/>
      </c:valAx>
      <c:catAx>
        <c:axId val="46162787"/>
        <c:scaling>
          <c:orientation val="minMax"/>
        </c:scaling>
        <c:axPos val="t"/>
        <c:delete val="1"/>
        <c:majorTickMark val="out"/>
        <c:minorTickMark val="none"/>
        <c:tickLblPos val="nextTo"/>
        <c:crossAx val="12811900"/>
        <c:crossesAt val="0"/>
        <c:auto val="0"/>
        <c:lblOffset val="100"/>
        <c:noMultiLvlLbl val="0"/>
      </c:catAx>
      <c:valAx>
        <c:axId val="12811900"/>
        <c:scaling>
          <c:orientation val="maxMin"/>
          <c:max val="15"/>
          <c:min val="0"/>
        </c:scaling>
        <c:axPos val="l"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62787"/>
        <c:crosses val="max"/>
        <c:crossBetween val="between"/>
        <c:dispUnits/>
        <c:majorUnit val="1"/>
        <c:min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685"/>
          <c:y val="0.941"/>
          <c:w val="0.85825"/>
          <c:h val="0.05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968"/>
          <c:h val="0.89275"/>
        </c:manualLayout>
      </c:layout>
      <c:barChart>
        <c:barDir val="col"/>
        <c:grouping val="stacked"/>
        <c:varyColors val="0"/>
        <c:ser>
          <c:idx val="3"/>
          <c:order val="2"/>
          <c:tx>
            <c:v>Basal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chart+graph'!$H$2:$H$25</c:f>
              <c:numCache/>
            </c:numRef>
          </c:val>
        </c:ser>
        <c:ser>
          <c:idx val="2"/>
          <c:order val="3"/>
          <c:tx>
            <c:v>Bolus</c:v>
          </c:tx>
          <c:spPr>
            <a:solidFill>
              <a:srgbClr val="00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chart+graph'!$G$2:$G$25</c:f>
              <c:numCache/>
            </c:numRef>
          </c:val>
        </c:ser>
        <c:overlap val="100"/>
        <c:gapWidth val="0"/>
        <c:axId val="11743095"/>
        <c:axId val="38578992"/>
      </c:barChart>
      <c:barChart>
        <c:barDir val="col"/>
        <c:grouping val="stacked"/>
        <c:varyColors val="0"/>
        <c:ser>
          <c:idx val="4"/>
          <c:order val="4"/>
          <c:tx>
            <c:v>Carbs (g)</c:v>
          </c:tx>
          <c:spPr>
            <a:solidFill>
              <a:srgbClr val="FF000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chart+graph'!$D$2:$D$25</c:f>
              <c:numCache/>
            </c:numRef>
          </c:val>
        </c:ser>
        <c:ser>
          <c:idx val="5"/>
          <c:order val="5"/>
          <c:tx>
            <c:v>Protien (g)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'blank chart+graph'!$E$2:$E$25</c:f>
              <c:numCache/>
            </c:numRef>
          </c:val>
        </c:ser>
        <c:ser>
          <c:idx val="6"/>
          <c:order val="6"/>
          <c:tx>
            <c:v>Fat (g)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'blank chart+graph'!$F$2:$F$25</c:f>
              <c:numCache/>
            </c:numRef>
          </c:val>
        </c:ser>
        <c:overlap val="100"/>
        <c:gapWidth val="0"/>
        <c:axId val="11666609"/>
        <c:axId val="37890618"/>
      </c:barChart>
      <c:lineChart>
        <c:grouping val="standard"/>
        <c:varyColors val="0"/>
        <c:ser>
          <c:idx val="0"/>
          <c:order val="0"/>
          <c:tx>
            <c:v>CGM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'blank chart+graph'!$A$2:$A$25</c:f>
              <c:strCache/>
            </c:strRef>
          </c:cat>
          <c:val>
            <c:numRef>
              <c:f>'blank chart+graph'!$B$2:$B$25</c:f>
              <c:numCache/>
            </c:numRef>
          </c:val>
          <c:smooth val="1"/>
        </c:ser>
        <c:axId val="11666609"/>
        <c:axId val="37890618"/>
      </c:lineChart>
      <c:scatterChart>
        <c:scatterStyle val="lineMarker"/>
        <c:varyColors val="0"/>
        <c:ser>
          <c:idx val="1"/>
          <c:order val="1"/>
          <c:tx>
            <c:v>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'blank chart+graph'!$C$2:$C$25</c:f>
              <c:numCache/>
            </c:numRef>
          </c:yVal>
          <c:smooth val="0"/>
        </c:ser>
        <c:axId val="11666609"/>
        <c:axId val="37890618"/>
      </c:scatte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auto val="0"/>
        <c:lblOffset val="0"/>
        <c:tickLblSkip val="2"/>
        <c:noMultiLvlLbl val="0"/>
      </c:catAx>
      <c:valAx>
        <c:axId val="37890618"/>
        <c:scaling>
          <c:orientation val="minMax"/>
          <c:max val="35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At val="1"/>
        <c:crossBetween val="between"/>
        <c:dispUnits/>
        <c:majorUnit val="50"/>
        <c:minorUnit val="10"/>
      </c:valAx>
      <c:catAx>
        <c:axId val="11743095"/>
        <c:scaling>
          <c:orientation val="minMax"/>
        </c:scaling>
        <c:axPos val="t"/>
        <c:delete val="1"/>
        <c:majorTickMark val="out"/>
        <c:minorTickMark val="none"/>
        <c:tickLblPos val="nextTo"/>
        <c:crossAx val="38578992"/>
        <c:crossesAt val="0"/>
        <c:auto val="0"/>
        <c:lblOffset val="100"/>
        <c:noMultiLvlLbl val="0"/>
      </c:catAx>
      <c:valAx>
        <c:axId val="38578992"/>
        <c:scaling>
          <c:orientation val="maxMin"/>
          <c:max val="15"/>
          <c:min val="0"/>
        </c:scaling>
        <c:axPos val="l"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43095"/>
        <c:crosses val="max"/>
        <c:crossBetween val="between"/>
        <c:dispUnits/>
        <c:majorUnit val="1"/>
        <c:min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685"/>
          <c:y val="0.941"/>
          <c:w val="0.85825"/>
          <c:h val="0.05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968"/>
          <c:h val="0.89275"/>
        </c:manualLayout>
      </c:layout>
      <c:barChart>
        <c:barDir val="col"/>
        <c:grouping val="stacked"/>
        <c:varyColors val="0"/>
        <c:ser>
          <c:idx val="3"/>
          <c:order val="2"/>
          <c:tx>
            <c:v>Basal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+ error margin graph'!$H$2:$H$25</c:f>
              <c:numCache>
                <c:ptCount val="24"/>
              </c:numCache>
            </c:numRef>
          </c:val>
        </c:ser>
        <c:ser>
          <c:idx val="2"/>
          <c:order val="3"/>
          <c:tx>
            <c:v>Bolus</c:v>
          </c:tx>
          <c:spPr>
            <a:solidFill>
              <a:srgbClr val="00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+ error margin graph'!$G$2:$G$25</c:f>
              <c:numCache>
                <c:ptCount val="24"/>
              </c:numCache>
            </c:numRef>
          </c:val>
        </c:ser>
        <c:overlap val="100"/>
        <c:gapWidth val="0"/>
        <c:axId val="5471243"/>
        <c:axId val="49241188"/>
      </c:barChart>
      <c:barChart>
        <c:barDir val="col"/>
        <c:grouping val="stacked"/>
        <c:varyColors val="0"/>
        <c:ser>
          <c:idx val="4"/>
          <c:order val="4"/>
          <c:tx>
            <c:v>Carbs (g)</c:v>
          </c:tx>
          <c:spPr>
            <a:solidFill>
              <a:srgbClr val="FF000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'blank + error margin graph'!$D$2:$D$25</c:f>
              <c:numCache>
                <c:ptCount val="24"/>
              </c:numCache>
            </c:numRef>
          </c:val>
        </c:ser>
        <c:ser>
          <c:idx val="5"/>
          <c:order val="5"/>
          <c:tx>
            <c:v>Protien (g)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'blank + error margin graph'!$E$2:$E$25</c:f>
              <c:numCache>
                <c:ptCount val="24"/>
              </c:numCache>
            </c:numRef>
          </c:val>
        </c:ser>
        <c:ser>
          <c:idx val="6"/>
          <c:order val="6"/>
          <c:tx>
            <c:v>Fat (g)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'blank + error margin graph'!$F$2:$F$25</c:f>
              <c:numCache>
                <c:ptCount val="24"/>
              </c:numCache>
            </c:numRef>
          </c:val>
        </c:ser>
        <c:overlap val="100"/>
        <c:gapWidth val="0"/>
        <c:axId val="40517509"/>
        <c:axId val="29113262"/>
      </c:barChart>
      <c:lineChart>
        <c:grouping val="standard"/>
        <c:varyColors val="0"/>
        <c:ser>
          <c:idx val="0"/>
          <c:order val="0"/>
          <c:tx>
            <c:v>CGM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ctr">
                    <a:defRPr lang="en-US" cap="none" sz="6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6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percentage"/>
            <c:val val="16"/>
            <c:noEndCap val="0"/>
          </c:errBars>
          <c:cat>
            <c:strRef>
              <c:f>'blank + error margin graph'!$A$2:$A$25</c:f>
              <c:strCache>
                <c:ptCount val="24"/>
                <c:pt idx="0">
                  <c:v>0</c:v>
                </c:pt>
                <c:pt idx="1">
                  <c:v>0.041666666666666664</c:v>
                </c:pt>
                <c:pt idx="2">
                  <c:v>0.08333333333333333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0.2916666666666667</c:v>
                </c:pt>
                <c:pt idx="8">
                  <c:v>0.3333333333333333</c:v>
                </c:pt>
                <c:pt idx="9">
                  <c:v>0.375</c:v>
                </c:pt>
                <c:pt idx="10">
                  <c:v>0.4166666666666667</c:v>
                </c:pt>
                <c:pt idx="11">
                  <c:v>0.4583333333333333</c:v>
                </c:pt>
                <c:pt idx="12">
                  <c:v>0.5</c:v>
                </c:pt>
                <c:pt idx="13">
                  <c:v>0.5416666666666666</c:v>
                </c:pt>
                <c:pt idx="14">
                  <c:v>0.5833333333333334</c:v>
                </c:pt>
                <c:pt idx="15">
                  <c:v>0.625</c:v>
                </c:pt>
                <c:pt idx="16">
                  <c:v>0.6666666666666666</c:v>
                </c:pt>
                <c:pt idx="17">
                  <c:v>0.7083333333333334</c:v>
                </c:pt>
                <c:pt idx="18">
                  <c:v>0.75</c:v>
                </c:pt>
                <c:pt idx="19">
                  <c:v>0.7916666666666666</c:v>
                </c:pt>
                <c:pt idx="20">
                  <c:v>0.8333333333333334</c:v>
                </c:pt>
                <c:pt idx="21">
                  <c:v>0.875</c:v>
                </c:pt>
                <c:pt idx="22">
                  <c:v>0.9166666666666666</c:v>
                </c:pt>
                <c:pt idx="23">
                  <c:v>0.9583333333333334</c:v>
                </c:pt>
              </c:strCache>
            </c:strRef>
          </c:cat>
          <c:val>
            <c:numRef>
              <c:f>'blank + error margin graph'!$B$2:$B$25</c:f>
              <c:numCache>
                <c:ptCount val="24"/>
              </c:numCache>
            </c:numRef>
          </c:val>
          <c:smooth val="1"/>
        </c:ser>
        <c:axId val="40517509"/>
        <c:axId val="29113262"/>
      </c:lineChart>
      <c:scatterChart>
        <c:scatterStyle val="lineMarker"/>
        <c:varyColors val="0"/>
        <c:ser>
          <c:idx val="1"/>
          <c:order val="1"/>
          <c:tx>
            <c:v>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4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ctr">
                    <a:defRPr lang="en-US" cap="none" sz="6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600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'blank + error margin graph'!$C$2:$C$25</c:f>
              <c:numCache>
                <c:ptCount val="24"/>
              </c:numCache>
            </c:numRef>
          </c:yVal>
          <c:smooth val="0"/>
        </c:ser>
        <c:axId val="40517509"/>
        <c:axId val="29113262"/>
      </c:scatte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13262"/>
        <c:crosses val="autoZero"/>
        <c:auto val="0"/>
        <c:lblOffset val="0"/>
        <c:tickLblSkip val="2"/>
        <c:noMultiLvlLbl val="0"/>
      </c:catAx>
      <c:valAx>
        <c:axId val="29113262"/>
        <c:scaling>
          <c:orientation val="minMax"/>
          <c:max val="35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17509"/>
        <c:crossesAt val="1"/>
        <c:crossBetween val="between"/>
        <c:dispUnits/>
        <c:majorUnit val="50"/>
        <c:minorUnit val="10"/>
      </c:valAx>
      <c:catAx>
        <c:axId val="5471243"/>
        <c:scaling>
          <c:orientation val="minMax"/>
        </c:scaling>
        <c:axPos val="t"/>
        <c:delete val="1"/>
        <c:majorTickMark val="out"/>
        <c:minorTickMark val="none"/>
        <c:tickLblPos val="nextTo"/>
        <c:crossAx val="49241188"/>
        <c:crossesAt val="0"/>
        <c:auto val="0"/>
        <c:lblOffset val="100"/>
        <c:noMultiLvlLbl val="0"/>
      </c:catAx>
      <c:valAx>
        <c:axId val="49241188"/>
        <c:scaling>
          <c:orientation val="maxMin"/>
          <c:max val="15"/>
          <c:min val="0"/>
        </c:scaling>
        <c:axPos val="l"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1243"/>
        <c:crosses val="max"/>
        <c:crossBetween val="between"/>
        <c:dispUnits/>
        <c:majorUnit val="1"/>
        <c:min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685"/>
          <c:y val="0.941"/>
          <c:w val="0.85825"/>
          <c:h val="0.05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66675</xdr:rowOff>
    </xdr:from>
    <xdr:to>
      <xdr:col>9</xdr:col>
      <xdr:colOff>2628900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38100" y="4619625"/>
        <a:ext cx="60674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25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66675</xdr:rowOff>
    </xdr:from>
    <xdr:to>
      <xdr:col>9</xdr:col>
      <xdr:colOff>2628900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38100" y="4657725"/>
        <a:ext cx="60674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66675</xdr:rowOff>
    </xdr:from>
    <xdr:to>
      <xdr:col>9</xdr:col>
      <xdr:colOff>2628900</xdr:colOff>
      <xdr:row>54</xdr:row>
      <xdr:rowOff>133350</xdr:rowOff>
    </xdr:to>
    <xdr:graphicFrame>
      <xdr:nvGraphicFramePr>
        <xdr:cNvPr id="1" name="Chart 4"/>
        <xdr:cNvGraphicFramePr/>
      </xdr:nvGraphicFramePr>
      <xdr:xfrm>
        <a:off x="38100" y="4619625"/>
        <a:ext cx="60674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66675</xdr:rowOff>
    </xdr:from>
    <xdr:to>
      <xdr:col>9</xdr:col>
      <xdr:colOff>2628900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38100" y="4619625"/>
        <a:ext cx="60674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7">
      <selection activeCell="J24" sqref="J24"/>
      <selection activeCell="G20" sqref="G20"/>
    </sheetView>
  </sheetViews>
  <sheetFormatPr defaultColWidth="9.140625" defaultRowHeight="12.75"/>
  <cols>
    <col min="1" max="1" width="10.140625" style="5" customWidth="1"/>
    <col min="2" max="2" width="5.421875" style="0" customWidth="1"/>
    <col min="3" max="3" width="5.7109375" style="0" customWidth="1"/>
    <col min="4" max="4" width="6.00390625" style="0" customWidth="1"/>
    <col min="5" max="5" width="7.140625" style="8" customWidth="1"/>
    <col min="6" max="6" width="4.8515625" style="10" customWidth="1"/>
    <col min="7" max="7" width="6.00390625" style="9" customWidth="1"/>
    <col min="8" max="8" width="6.8515625" style="0" customWidth="1"/>
    <col min="9" max="9" width="14.28125" style="2" hidden="1" customWidth="1"/>
    <col min="10" max="10" width="39.8515625" style="0" customWidth="1"/>
    <col min="12" max="12" width="10.00390625" style="0" customWidth="1"/>
    <col min="14" max="14" width="5.140625" style="0" customWidth="1"/>
    <col min="15" max="15" width="13.140625" style="0" customWidth="1"/>
    <col min="16" max="16" width="3.7109375" style="0" customWidth="1"/>
  </cols>
  <sheetData>
    <row r="1" spans="1:10" s="1" customFormat="1" ht="12.75">
      <c r="A1" s="45" t="s">
        <v>18</v>
      </c>
      <c r="B1" s="20" t="s">
        <v>0</v>
      </c>
      <c r="C1" s="21" t="s">
        <v>1</v>
      </c>
      <c r="D1" s="21" t="s">
        <v>7</v>
      </c>
      <c r="E1" s="22" t="s">
        <v>6</v>
      </c>
      <c r="F1" s="22" t="s">
        <v>5</v>
      </c>
      <c r="G1" s="23" t="s">
        <v>4</v>
      </c>
      <c r="H1" s="21" t="s">
        <v>2</v>
      </c>
      <c r="I1" s="3" t="s">
        <v>3</v>
      </c>
      <c r="J1" s="17" t="s">
        <v>8</v>
      </c>
    </row>
    <row r="2" spans="1:10" ht="12.75">
      <c r="A2" s="43">
        <v>0</v>
      </c>
      <c r="B2" s="24">
        <v>80</v>
      </c>
      <c r="C2" s="19"/>
      <c r="D2" s="18"/>
      <c r="E2" s="11"/>
      <c r="F2" s="13"/>
      <c r="G2" s="15"/>
      <c r="H2" s="14">
        <v>1</v>
      </c>
      <c r="I2" s="4">
        <f aca="true" t="shared" si="0" ref="I2:I25">SUM(H2:H2)</f>
        <v>1</v>
      </c>
      <c r="J2" s="12"/>
    </row>
    <row r="3" spans="1:10" ht="12.75">
      <c r="A3" s="43">
        <v>0.041666666666666664</v>
      </c>
      <c r="B3" s="24">
        <v>86</v>
      </c>
      <c r="C3" s="19"/>
      <c r="D3" s="18"/>
      <c r="E3" s="11"/>
      <c r="F3" s="13"/>
      <c r="G3" s="15"/>
      <c r="H3" s="14">
        <v>1</v>
      </c>
      <c r="I3" s="4">
        <f t="shared" si="0"/>
        <v>1</v>
      </c>
      <c r="J3" s="12"/>
    </row>
    <row r="4" spans="1:14" ht="12.75">
      <c r="A4" s="43">
        <v>0.08333333333333333</v>
      </c>
      <c r="B4" s="24">
        <v>102</v>
      </c>
      <c r="C4" s="19">
        <v>104</v>
      </c>
      <c r="D4" s="18">
        <v>3</v>
      </c>
      <c r="E4" s="11">
        <v>7</v>
      </c>
      <c r="F4" s="13">
        <v>15</v>
      </c>
      <c r="G4" s="15"/>
      <c r="H4" s="14">
        <v>1.2</v>
      </c>
      <c r="I4" s="4">
        <f t="shared" si="0"/>
        <v>1.2</v>
      </c>
      <c r="J4" s="12" t="s">
        <v>11</v>
      </c>
      <c r="M4" s="6"/>
      <c r="N4" s="6"/>
    </row>
    <row r="5" spans="1:14" ht="12.75">
      <c r="A5" s="43">
        <v>0.125</v>
      </c>
      <c r="B5" s="24">
        <v>94</v>
      </c>
      <c r="C5" s="19"/>
      <c r="D5" s="18"/>
      <c r="E5" s="11"/>
      <c r="F5" s="13"/>
      <c r="G5" s="15"/>
      <c r="H5" s="14">
        <v>1.2</v>
      </c>
      <c r="I5" s="4">
        <f t="shared" si="0"/>
        <v>1.2</v>
      </c>
      <c r="J5" s="12"/>
      <c r="L5" s="6"/>
      <c r="M5" s="6"/>
      <c r="N5" s="6"/>
    </row>
    <row r="6" spans="1:14" ht="12.75">
      <c r="A6" s="43">
        <v>0.16666666666666666</v>
      </c>
      <c r="B6" s="24">
        <v>84</v>
      </c>
      <c r="C6" s="19">
        <v>86</v>
      </c>
      <c r="D6" s="18">
        <v>13</v>
      </c>
      <c r="E6" s="11"/>
      <c r="F6" s="13"/>
      <c r="G6" s="15"/>
      <c r="H6" s="14">
        <v>0.8</v>
      </c>
      <c r="I6" s="4">
        <f t="shared" si="0"/>
        <v>0.8</v>
      </c>
      <c r="J6" s="12" t="s">
        <v>21</v>
      </c>
      <c r="L6" s="6"/>
      <c r="M6" s="6"/>
      <c r="N6" s="6"/>
    </row>
    <row r="7" spans="1:14" ht="12.75">
      <c r="A7" s="43">
        <v>0.20833333333333334</v>
      </c>
      <c r="B7" s="24">
        <v>88</v>
      </c>
      <c r="C7" s="19"/>
      <c r="D7" s="18"/>
      <c r="E7" s="11"/>
      <c r="F7" s="13"/>
      <c r="G7" s="15"/>
      <c r="H7" s="14">
        <v>0.8</v>
      </c>
      <c r="I7" s="4">
        <f t="shared" si="0"/>
        <v>0.8</v>
      </c>
      <c r="J7" s="12"/>
      <c r="L7" s="6"/>
      <c r="M7" s="6"/>
      <c r="N7" s="6"/>
    </row>
    <row r="8" spans="1:14" ht="12.75">
      <c r="A8" s="43">
        <v>0.25</v>
      </c>
      <c r="B8" s="24">
        <v>110</v>
      </c>
      <c r="C8" s="19"/>
      <c r="D8" s="18"/>
      <c r="E8" s="11"/>
      <c r="F8" s="13"/>
      <c r="G8" s="15"/>
      <c r="H8" s="14">
        <v>1</v>
      </c>
      <c r="I8" s="4">
        <f t="shared" si="0"/>
        <v>1</v>
      </c>
      <c r="J8" s="12"/>
      <c r="L8" s="6"/>
      <c r="M8" s="6"/>
      <c r="N8" s="6"/>
    </row>
    <row r="9" spans="1:10" ht="12.75">
      <c r="A9" s="43">
        <v>0.2916666666666667</v>
      </c>
      <c r="B9" s="24">
        <v>114</v>
      </c>
      <c r="C9" s="19"/>
      <c r="D9" s="18"/>
      <c r="E9" s="11"/>
      <c r="F9" s="13"/>
      <c r="G9" s="15"/>
      <c r="H9" s="14">
        <v>1</v>
      </c>
      <c r="I9" s="4">
        <f t="shared" si="0"/>
        <v>1</v>
      </c>
      <c r="J9" s="12"/>
    </row>
    <row r="10" spans="1:10" ht="12.75">
      <c r="A10" s="43">
        <v>0.3333333333333333</v>
      </c>
      <c r="B10" s="24">
        <v>114</v>
      </c>
      <c r="C10" s="19"/>
      <c r="D10" s="18"/>
      <c r="E10" s="11"/>
      <c r="F10" s="13"/>
      <c r="G10" s="15"/>
      <c r="H10" s="14">
        <v>1.15</v>
      </c>
      <c r="I10" s="4">
        <f t="shared" si="0"/>
        <v>1.15</v>
      </c>
      <c r="J10" s="7"/>
    </row>
    <row r="11" spans="1:10" ht="12.75">
      <c r="A11" s="43">
        <v>0.375</v>
      </c>
      <c r="B11" s="24">
        <v>110</v>
      </c>
      <c r="C11" s="19">
        <v>85</v>
      </c>
      <c r="D11" s="18">
        <v>10</v>
      </c>
      <c r="E11" s="11"/>
      <c r="F11" s="13"/>
      <c r="G11" s="15"/>
      <c r="H11" s="14">
        <v>1.15</v>
      </c>
      <c r="I11" s="4">
        <f t="shared" si="0"/>
        <v>1.15</v>
      </c>
      <c r="J11" s="7" t="s">
        <v>12</v>
      </c>
    </row>
    <row r="12" spans="1:10" ht="12.75">
      <c r="A12" s="43">
        <v>0.4166666666666667</v>
      </c>
      <c r="B12" s="24">
        <v>92</v>
      </c>
      <c r="C12" s="19"/>
      <c r="D12" s="18">
        <v>20</v>
      </c>
      <c r="E12" s="11">
        <v>3</v>
      </c>
      <c r="F12" s="13">
        <v>4</v>
      </c>
      <c r="G12" s="15">
        <v>1.3</v>
      </c>
      <c r="H12" s="14">
        <v>1.15</v>
      </c>
      <c r="I12" s="4">
        <f t="shared" si="0"/>
        <v>1.15</v>
      </c>
      <c r="J12" s="7" t="s">
        <v>13</v>
      </c>
    </row>
    <row r="13" spans="1:10" ht="12.75">
      <c r="A13" s="43">
        <v>0.4583333333333333</v>
      </c>
      <c r="B13" s="24">
        <v>180</v>
      </c>
      <c r="C13" s="19"/>
      <c r="D13" s="18"/>
      <c r="E13" s="11"/>
      <c r="F13" s="13"/>
      <c r="G13" s="15">
        <v>1.5</v>
      </c>
      <c r="H13" s="14">
        <v>1.15</v>
      </c>
      <c r="I13" s="4">
        <f t="shared" si="0"/>
        <v>1.15</v>
      </c>
      <c r="J13" s="47" t="s">
        <v>14</v>
      </c>
    </row>
    <row r="14" spans="1:10" ht="12.75">
      <c r="A14" s="43">
        <v>0.5</v>
      </c>
      <c r="B14" s="24">
        <v>162</v>
      </c>
      <c r="C14" s="19"/>
      <c r="D14" s="18"/>
      <c r="E14" s="11"/>
      <c r="F14" s="13"/>
      <c r="G14" s="15"/>
      <c r="H14" s="14">
        <v>1</v>
      </c>
      <c r="I14" s="4">
        <f t="shared" si="0"/>
        <v>1</v>
      </c>
      <c r="J14" s="12"/>
    </row>
    <row r="15" spans="1:10" ht="12.75">
      <c r="A15" s="43">
        <v>0.5416666666666666</v>
      </c>
      <c r="B15" s="24">
        <v>128</v>
      </c>
      <c r="C15" s="19"/>
      <c r="D15" s="18">
        <v>17</v>
      </c>
      <c r="E15" s="11">
        <v>5</v>
      </c>
      <c r="F15" s="13">
        <v>5</v>
      </c>
      <c r="G15" s="15">
        <v>1.1</v>
      </c>
      <c r="H15" s="14">
        <v>1</v>
      </c>
      <c r="I15" s="4">
        <f t="shared" si="0"/>
        <v>1</v>
      </c>
      <c r="J15" s="12"/>
    </row>
    <row r="16" spans="1:10" ht="12.75">
      <c r="A16" s="43">
        <v>0.5833333333333334</v>
      </c>
      <c r="B16" s="24">
        <v>110</v>
      </c>
      <c r="C16" s="19"/>
      <c r="D16" s="18"/>
      <c r="E16" s="11"/>
      <c r="F16" s="13"/>
      <c r="G16" s="15"/>
      <c r="H16" s="14">
        <v>1</v>
      </c>
      <c r="I16" s="4">
        <f t="shared" si="0"/>
        <v>1</v>
      </c>
      <c r="J16" s="12"/>
    </row>
    <row r="17" spans="1:10" ht="12.75">
      <c r="A17" s="43">
        <v>0.625</v>
      </c>
      <c r="B17" s="24">
        <v>112</v>
      </c>
      <c r="C17" s="19"/>
      <c r="D17" s="18"/>
      <c r="E17" s="11"/>
      <c r="F17" s="13"/>
      <c r="G17" s="15"/>
      <c r="H17" s="14">
        <v>1</v>
      </c>
      <c r="I17" s="4">
        <f t="shared" si="0"/>
        <v>1</v>
      </c>
      <c r="J17" s="12"/>
    </row>
    <row r="18" spans="1:10" ht="12.75">
      <c r="A18" s="43">
        <v>0.6666666666666666</v>
      </c>
      <c r="B18" s="24">
        <v>106</v>
      </c>
      <c r="C18" s="19"/>
      <c r="D18" s="18"/>
      <c r="E18" s="11"/>
      <c r="F18" s="13"/>
      <c r="G18" s="15"/>
      <c r="H18" s="14">
        <v>1</v>
      </c>
      <c r="I18" s="4">
        <f t="shared" si="0"/>
        <v>1</v>
      </c>
      <c r="J18" s="12"/>
    </row>
    <row r="19" spans="1:10" ht="12.75">
      <c r="A19" s="43">
        <v>0.7083333333333334</v>
      </c>
      <c r="B19" s="24">
        <v>108</v>
      </c>
      <c r="C19" s="19">
        <v>90</v>
      </c>
      <c r="D19" s="18">
        <v>45</v>
      </c>
      <c r="E19" s="11">
        <v>12</v>
      </c>
      <c r="F19" s="13">
        <v>19</v>
      </c>
      <c r="G19" s="15">
        <v>2.5</v>
      </c>
      <c r="H19" s="14">
        <v>1</v>
      </c>
      <c r="I19" s="4">
        <f t="shared" si="0"/>
        <v>1</v>
      </c>
      <c r="J19" s="12" t="s">
        <v>20</v>
      </c>
    </row>
    <row r="20" spans="1:10" ht="12.75">
      <c r="A20" s="43">
        <v>0.75</v>
      </c>
      <c r="B20" s="24">
        <v>180</v>
      </c>
      <c r="C20" s="19"/>
      <c r="D20" s="18"/>
      <c r="E20" s="11"/>
      <c r="F20" s="13"/>
      <c r="G20" s="15"/>
      <c r="H20" s="14">
        <v>1</v>
      </c>
      <c r="I20" s="4">
        <f t="shared" si="0"/>
        <v>1</v>
      </c>
      <c r="J20" s="12"/>
    </row>
    <row r="21" spans="1:10" ht="12.75">
      <c r="A21" s="43">
        <v>0.7916666666666666</v>
      </c>
      <c r="B21" s="24">
        <v>206</v>
      </c>
      <c r="C21" s="19"/>
      <c r="D21" s="18"/>
      <c r="E21" s="11"/>
      <c r="F21" s="13"/>
      <c r="G21" s="15">
        <v>1.5</v>
      </c>
      <c r="H21" s="14">
        <v>1.2</v>
      </c>
      <c r="I21" s="4">
        <f t="shared" si="0"/>
        <v>1.2</v>
      </c>
      <c r="J21" s="12"/>
    </row>
    <row r="22" spans="1:10" ht="12.75">
      <c r="A22" s="43">
        <v>0.8333333333333334</v>
      </c>
      <c r="B22" s="24">
        <v>180</v>
      </c>
      <c r="C22" s="19">
        <v>180</v>
      </c>
      <c r="D22" s="18"/>
      <c r="E22" s="11"/>
      <c r="F22" s="13"/>
      <c r="G22" s="15"/>
      <c r="H22" s="14">
        <v>1.2</v>
      </c>
      <c r="I22" s="4">
        <f t="shared" si="0"/>
        <v>1.2</v>
      </c>
      <c r="J22" s="12"/>
    </row>
    <row r="23" spans="1:10" ht="12.75">
      <c r="A23" s="43">
        <v>0.875</v>
      </c>
      <c r="B23" s="24">
        <v>166</v>
      </c>
      <c r="C23" s="19"/>
      <c r="D23" s="18"/>
      <c r="E23" s="11"/>
      <c r="F23" s="13"/>
      <c r="G23" s="15"/>
      <c r="H23" s="14">
        <v>1.2</v>
      </c>
      <c r="I23" s="4">
        <f t="shared" si="0"/>
        <v>1.2</v>
      </c>
      <c r="J23" s="12"/>
    </row>
    <row r="24" spans="1:10" ht="12.75">
      <c r="A24" s="43">
        <v>0.9166666666666666</v>
      </c>
      <c r="B24" s="24">
        <v>140</v>
      </c>
      <c r="C24" s="19"/>
      <c r="D24" s="18"/>
      <c r="E24" s="11"/>
      <c r="F24" s="13"/>
      <c r="G24" s="15"/>
      <c r="H24" s="14">
        <v>1.2</v>
      </c>
      <c r="I24" s="4">
        <f t="shared" si="0"/>
        <v>1.2</v>
      </c>
      <c r="J24" s="16"/>
    </row>
    <row r="25" spans="1:10" ht="12.75">
      <c r="A25" s="43">
        <v>0.9583333333333334</v>
      </c>
      <c r="B25" s="24">
        <v>110</v>
      </c>
      <c r="C25" s="19"/>
      <c r="D25" s="18">
        <v>60</v>
      </c>
      <c r="E25" s="11">
        <v>3</v>
      </c>
      <c r="F25" s="13">
        <v>15</v>
      </c>
      <c r="G25" s="15">
        <v>3.5</v>
      </c>
      <c r="H25" s="14">
        <v>1.2</v>
      </c>
      <c r="I25" s="4">
        <f t="shared" si="0"/>
        <v>1.2</v>
      </c>
      <c r="J25" s="12" t="s">
        <v>19</v>
      </c>
    </row>
    <row r="26" spans="1:10" ht="12.75">
      <c r="A26" s="41" t="s">
        <v>15</v>
      </c>
      <c r="B26" s="39">
        <f>AVERAGE(B2:B25)</f>
        <v>123.41666666666667</v>
      </c>
      <c r="C26" s="34">
        <f>AVERAGE(C2:C25)</f>
        <v>109</v>
      </c>
      <c r="D26" s="40"/>
      <c r="E26" s="36"/>
      <c r="F26" s="36"/>
      <c r="G26" s="37"/>
      <c r="H26" s="38"/>
      <c r="I26" s="28">
        <f>SUM(I2:I25)</f>
        <v>25.599999999999998</v>
      </c>
      <c r="J26" s="27"/>
    </row>
    <row r="27" spans="1:10" ht="13.5" thickBot="1">
      <c r="A27" s="41" t="s">
        <v>16</v>
      </c>
      <c r="B27" s="40"/>
      <c r="C27" s="35"/>
      <c r="D27" s="42">
        <f>SUM(D2:D25)</f>
        <v>168</v>
      </c>
      <c r="E27" s="30">
        <f>SUM(E2:E25)</f>
        <v>30</v>
      </c>
      <c r="F27" s="31">
        <f>SUM(F2:F25)</f>
        <v>58</v>
      </c>
      <c r="G27" s="32">
        <f>SUM(G2:G25)</f>
        <v>11.4</v>
      </c>
      <c r="H27" s="33">
        <f>SUM(H2:H25)</f>
        <v>25.599999999999998</v>
      </c>
      <c r="J27" s="29"/>
    </row>
    <row r="28" spans="2:8" ht="13.5" thickBot="1">
      <c r="B28" s="46" t="s">
        <v>9</v>
      </c>
      <c r="C28" s="46"/>
      <c r="D28" s="25">
        <f>(D27*4)+(E27*4)+(F27*9)</f>
        <v>1314</v>
      </c>
      <c r="F28" s="46" t="s">
        <v>10</v>
      </c>
      <c r="G28" s="46"/>
      <c r="H28" s="26">
        <f>SUM(G27:H27)</f>
        <v>37</v>
      </c>
    </row>
  </sheetData>
  <mergeCells count="2">
    <mergeCell ref="B28:C28"/>
    <mergeCell ref="F28:G2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4"/>
  <headerFooter alignWithMargins="0">
    <oddHeader>&amp;LDr. _________________&amp;RPatient: _________________
ID#_____________
</oddHeader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5.140625" style="0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N38" sqref="N38"/>
      <selection activeCell="A1" sqref="A1"/>
    </sheetView>
  </sheetViews>
  <sheetFormatPr defaultColWidth="9.140625" defaultRowHeight="12.75"/>
  <cols>
    <col min="1" max="1" width="10.140625" style="5" customWidth="1"/>
    <col min="2" max="2" width="5.421875" style="0" customWidth="1"/>
    <col min="3" max="3" width="5.7109375" style="0" customWidth="1"/>
    <col min="4" max="4" width="6.00390625" style="0" customWidth="1"/>
    <col min="5" max="5" width="7.140625" style="8" customWidth="1"/>
    <col min="6" max="6" width="4.8515625" style="10" customWidth="1"/>
    <col min="7" max="7" width="6.00390625" style="9" customWidth="1"/>
    <col min="8" max="8" width="6.8515625" style="0" customWidth="1"/>
    <col min="9" max="9" width="14.28125" style="2" hidden="1" customWidth="1"/>
    <col min="10" max="10" width="39.8515625" style="0" customWidth="1"/>
    <col min="12" max="12" width="10.00390625" style="0" customWidth="1"/>
    <col min="14" max="14" width="5.140625" style="0" customWidth="1"/>
    <col min="15" max="15" width="13.140625" style="0" customWidth="1"/>
    <col min="16" max="16" width="3.7109375" style="0" customWidth="1"/>
  </cols>
  <sheetData>
    <row r="1" spans="1:10" s="1" customFormat="1" ht="12.75">
      <c r="A1" s="45" t="s">
        <v>18</v>
      </c>
      <c r="B1" s="20" t="s">
        <v>0</v>
      </c>
      <c r="C1" s="21" t="s">
        <v>1</v>
      </c>
      <c r="D1" s="21" t="s">
        <v>7</v>
      </c>
      <c r="E1" s="22" t="s">
        <v>6</v>
      </c>
      <c r="F1" s="22" t="s">
        <v>5</v>
      </c>
      <c r="G1" s="23" t="s">
        <v>4</v>
      </c>
      <c r="H1" s="21" t="s">
        <v>2</v>
      </c>
      <c r="I1" s="3" t="s">
        <v>3</v>
      </c>
      <c r="J1" s="17" t="s">
        <v>8</v>
      </c>
    </row>
    <row r="2" spans="1:10" ht="12.75">
      <c r="A2" s="43">
        <v>0</v>
      </c>
      <c r="B2" s="24">
        <v>80</v>
      </c>
      <c r="C2" s="19"/>
      <c r="D2" s="18"/>
      <c r="E2" s="11"/>
      <c r="F2" s="13"/>
      <c r="G2" s="15"/>
      <c r="H2" s="14">
        <v>1</v>
      </c>
      <c r="I2" s="4">
        <f aca="true" t="shared" si="0" ref="I2:I25">SUM(H2:H2)</f>
        <v>1</v>
      </c>
      <c r="J2" s="12"/>
    </row>
    <row r="3" spans="1:10" ht="12.75">
      <c r="A3" s="43">
        <v>0.041666666666666664</v>
      </c>
      <c r="B3" s="24">
        <v>86</v>
      </c>
      <c r="C3" s="19"/>
      <c r="D3" s="18"/>
      <c r="E3" s="11"/>
      <c r="F3" s="13"/>
      <c r="G3" s="15"/>
      <c r="H3" s="14">
        <v>1</v>
      </c>
      <c r="I3" s="4">
        <f t="shared" si="0"/>
        <v>1</v>
      </c>
      <c r="J3" s="12"/>
    </row>
    <row r="4" spans="1:14" ht="12.75">
      <c r="A4" s="43">
        <v>0.08333333333333333</v>
      </c>
      <c r="B4" s="24">
        <v>102</v>
      </c>
      <c r="C4" s="19"/>
      <c r="D4" s="18">
        <v>3</v>
      </c>
      <c r="E4" s="11">
        <v>7</v>
      </c>
      <c r="F4" s="13">
        <v>15</v>
      </c>
      <c r="G4" s="15"/>
      <c r="H4" s="14">
        <v>1.2</v>
      </c>
      <c r="I4" s="4">
        <f t="shared" si="0"/>
        <v>1.2</v>
      </c>
      <c r="J4" s="12" t="s">
        <v>11</v>
      </c>
      <c r="M4" s="6"/>
      <c r="N4" s="6"/>
    </row>
    <row r="5" spans="1:14" ht="12.75">
      <c r="A5" s="43">
        <v>0.125</v>
      </c>
      <c r="B5" s="24">
        <v>94</v>
      </c>
      <c r="C5" s="19"/>
      <c r="D5" s="18"/>
      <c r="E5" s="11"/>
      <c r="F5" s="13"/>
      <c r="G5" s="15"/>
      <c r="H5" s="14">
        <v>1.2</v>
      </c>
      <c r="I5" s="4">
        <f t="shared" si="0"/>
        <v>1.2</v>
      </c>
      <c r="J5" s="12"/>
      <c r="L5" s="6"/>
      <c r="M5" s="6"/>
      <c r="N5" s="6"/>
    </row>
    <row r="6" spans="1:14" ht="12.75">
      <c r="A6" s="43">
        <v>0.16666666666666666</v>
      </c>
      <c r="B6" s="24">
        <v>84</v>
      </c>
      <c r="C6" s="19">
        <v>86</v>
      </c>
      <c r="D6" s="18">
        <v>13</v>
      </c>
      <c r="E6" s="11"/>
      <c r="F6" s="13"/>
      <c r="G6" s="15"/>
      <c r="H6" s="14">
        <v>0.8</v>
      </c>
      <c r="I6" s="4">
        <f t="shared" si="0"/>
        <v>0.8</v>
      </c>
      <c r="J6" s="12" t="s">
        <v>21</v>
      </c>
      <c r="L6" s="6"/>
      <c r="M6" s="6"/>
      <c r="N6" s="6"/>
    </row>
    <row r="7" spans="1:14" ht="12.75">
      <c r="A7" s="43">
        <v>0.20833333333333334</v>
      </c>
      <c r="B7" s="24">
        <v>88</v>
      </c>
      <c r="C7" s="19"/>
      <c r="D7" s="18"/>
      <c r="E7" s="11"/>
      <c r="F7" s="13"/>
      <c r="G7" s="15"/>
      <c r="H7" s="14">
        <v>0.8</v>
      </c>
      <c r="I7" s="4">
        <f t="shared" si="0"/>
        <v>0.8</v>
      </c>
      <c r="J7" s="12"/>
      <c r="L7" s="6"/>
      <c r="M7" s="6"/>
      <c r="N7" s="6"/>
    </row>
    <row r="8" spans="1:14" ht="12.75">
      <c r="A8" s="43">
        <v>0.25</v>
      </c>
      <c r="B8" s="24">
        <v>110</v>
      </c>
      <c r="C8" s="19"/>
      <c r="D8" s="18"/>
      <c r="E8" s="11"/>
      <c r="F8" s="13"/>
      <c r="G8" s="15"/>
      <c r="H8" s="14">
        <v>1</v>
      </c>
      <c r="I8" s="4">
        <f t="shared" si="0"/>
        <v>1</v>
      </c>
      <c r="J8" s="12"/>
      <c r="L8" s="6"/>
      <c r="M8" s="6"/>
      <c r="N8" s="6"/>
    </row>
    <row r="9" spans="1:10" ht="12.75">
      <c r="A9" s="43">
        <v>0.2916666666666667</v>
      </c>
      <c r="B9" s="24">
        <v>114</v>
      </c>
      <c r="C9" s="19"/>
      <c r="D9" s="18"/>
      <c r="E9" s="11"/>
      <c r="F9" s="13"/>
      <c r="G9" s="15"/>
      <c r="H9" s="14">
        <v>1</v>
      </c>
      <c r="I9" s="4">
        <f t="shared" si="0"/>
        <v>1</v>
      </c>
      <c r="J9" s="12"/>
    </row>
    <row r="10" spans="1:10" ht="12.75">
      <c r="A10" s="43">
        <v>0.3333333333333333</v>
      </c>
      <c r="B10" s="24">
        <v>114</v>
      </c>
      <c r="C10" s="19"/>
      <c r="D10" s="18"/>
      <c r="E10" s="11"/>
      <c r="F10" s="13"/>
      <c r="G10" s="15"/>
      <c r="H10" s="14">
        <v>1.15</v>
      </c>
      <c r="I10" s="4">
        <f t="shared" si="0"/>
        <v>1.15</v>
      </c>
      <c r="J10" s="7"/>
    </row>
    <row r="11" spans="1:10" ht="12.75">
      <c r="A11" s="43">
        <v>0.375</v>
      </c>
      <c r="B11" s="24">
        <v>110</v>
      </c>
      <c r="C11" s="19">
        <v>85</v>
      </c>
      <c r="D11" s="18">
        <v>10</v>
      </c>
      <c r="E11" s="11"/>
      <c r="F11" s="13"/>
      <c r="G11" s="15"/>
      <c r="H11" s="14">
        <v>1.15</v>
      </c>
      <c r="I11" s="4">
        <f t="shared" si="0"/>
        <v>1.15</v>
      </c>
      <c r="J11" s="7" t="s">
        <v>12</v>
      </c>
    </row>
    <row r="12" spans="1:10" ht="12.75">
      <c r="A12" s="43">
        <v>0.4166666666666667</v>
      </c>
      <c r="B12" s="24">
        <v>92</v>
      </c>
      <c r="C12" s="19"/>
      <c r="D12" s="18">
        <v>20</v>
      </c>
      <c r="E12" s="11">
        <v>3</v>
      </c>
      <c r="F12" s="13">
        <v>4</v>
      </c>
      <c r="G12" s="15">
        <v>1.3</v>
      </c>
      <c r="H12" s="14">
        <v>1.15</v>
      </c>
      <c r="I12" s="4">
        <f t="shared" si="0"/>
        <v>1.15</v>
      </c>
      <c r="J12" s="7" t="s">
        <v>13</v>
      </c>
    </row>
    <row r="13" spans="1:10" ht="12.75">
      <c r="A13" s="43">
        <v>0.4583333333333333</v>
      </c>
      <c r="B13" s="24">
        <v>180</v>
      </c>
      <c r="C13" s="19"/>
      <c r="D13" s="18"/>
      <c r="E13" s="11"/>
      <c r="F13" s="13"/>
      <c r="G13" s="15">
        <v>1.5</v>
      </c>
      <c r="H13" s="14">
        <v>1.15</v>
      </c>
      <c r="I13" s="4">
        <f t="shared" si="0"/>
        <v>1.15</v>
      </c>
      <c r="J13" s="47" t="s">
        <v>14</v>
      </c>
    </row>
    <row r="14" spans="1:10" ht="12.75">
      <c r="A14" s="43">
        <v>0.5</v>
      </c>
      <c r="B14" s="24">
        <v>162</v>
      </c>
      <c r="C14" s="19"/>
      <c r="D14" s="18"/>
      <c r="E14" s="11"/>
      <c r="F14" s="13"/>
      <c r="G14" s="15"/>
      <c r="H14" s="14">
        <v>1</v>
      </c>
      <c r="I14" s="4">
        <f t="shared" si="0"/>
        <v>1</v>
      </c>
      <c r="J14" s="12"/>
    </row>
    <row r="15" spans="1:10" ht="12.75">
      <c r="A15" s="43">
        <v>0.5416666666666666</v>
      </c>
      <c r="B15" s="24">
        <v>128</v>
      </c>
      <c r="C15" s="19"/>
      <c r="D15" s="18">
        <v>17</v>
      </c>
      <c r="E15" s="11">
        <v>5</v>
      </c>
      <c r="F15" s="13">
        <v>5</v>
      </c>
      <c r="G15" s="15">
        <v>1.1</v>
      </c>
      <c r="H15" s="14">
        <v>1</v>
      </c>
      <c r="I15" s="4">
        <f t="shared" si="0"/>
        <v>1</v>
      </c>
      <c r="J15" s="12"/>
    </row>
    <row r="16" spans="1:10" ht="12.75">
      <c r="A16" s="43">
        <v>0.5833333333333334</v>
      </c>
      <c r="B16" s="24">
        <v>110</v>
      </c>
      <c r="C16" s="19"/>
      <c r="D16" s="18"/>
      <c r="E16" s="11"/>
      <c r="F16" s="13"/>
      <c r="G16" s="15"/>
      <c r="H16" s="14">
        <v>1</v>
      </c>
      <c r="I16" s="4">
        <f t="shared" si="0"/>
        <v>1</v>
      </c>
      <c r="J16" s="12"/>
    </row>
    <row r="17" spans="1:10" ht="12.75">
      <c r="A17" s="43">
        <v>0.625</v>
      </c>
      <c r="B17" s="24">
        <v>112</v>
      </c>
      <c r="C17" s="19"/>
      <c r="D17" s="18"/>
      <c r="E17" s="11"/>
      <c r="F17" s="13"/>
      <c r="G17" s="15"/>
      <c r="H17" s="14">
        <v>1</v>
      </c>
      <c r="I17" s="4">
        <f t="shared" si="0"/>
        <v>1</v>
      </c>
      <c r="J17" s="12"/>
    </row>
    <row r="18" spans="1:10" ht="12.75">
      <c r="A18" s="43">
        <v>0.6666666666666666</v>
      </c>
      <c r="B18" s="24">
        <v>106</v>
      </c>
      <c r="C18" s="19"/>
      <c r="D18" s="18"/>
      <c r="E18" s="11"/>
      <c r="F18" s="13"/>
      <c r="G18" s="15"/>
      <c r="H18" s="14">
        <v>1</v>
      </c>
      <c r="I18" s="4">
        <f t="shared" si="0"/>
        <v>1</v>
      </c>
      <c r="J18" s="12"/>
    </row>
    <row r="19" spans="1:10" ht="12.75">
      <c r="A19" s="43">
        <v>0.7083333333333334</v>
      </c>
      <c r="B19" s="24">
        <v>108</v>
      </c>
      <c r="C19" s="19">
        <v>90</v>
      </c>
      <c r="D19" s="18">
        <v>45</v>
      </c>
      <c r="E19" s="11">
        <v>12</v>
      </c>
      <c r="F19" s="13">
        <v>19</v>
      </c>
      <c r="G19" s="15">
        <v>2.5</v>
      </c>
      <c r="H19" s="14">
        <v>1</v>
      </c>
      <c r="I19" s="4">
        <f t="shared" si="0"/>
        <v>1</v>
      </c>
      <c r="J19" s="12" t="s">
        <v>20</v>
      </c>
    </row>
    <row r="20" spans="1:10" ht="12.75">
      <c r="A20" s="43">
        <v>0.75</v>
      </c>
      <c r="B20" s="24">
        <v>180</v>
      </c>
      <c r="C20" s="19"/>
      <c r="D20" s="18"/>
      <c r="E20" s="11"/>
      <c r="F20" s="13"/>
      <c r="G20" s="15"/>
      <c r="H20" s="14">
        <v>1</v>
      </c>
      <c r="I20" s="4">
        <f t="shared" si="0"/>
        <v>1</v>
      </c>
      <c r="J20" s="12"/>
    </row>
    <row r="21" spans="1:10" ht="12.75">
      <c r="A21" s="43">
        <v>0.7916666666666666</v>
      </c>
      <c r="B21" s="24">
        <v>206</v>
      </c>
      <c r="C21" s="19"/>
      <c r="D21" s="18"/>
      <c r="E21" s="11"/>
      <c r="F21" s="13"/>
      <c r="G21" s="15">
        <v>1.5</v>
      </c>
      <c r="H21" s="14">
        <v>1.2</v>
      </c>
      <c r="I21" s="4">
        <f t="shared" si="0"/>
        <v>1.2</v>
      </c>
      <c r="J21" s="12"/>
    </row>
    <row r="22" spans="1:10" ht="12.75">
      <c r="A22" s="43">
        <v>0.8333333333333334</v>
      </c>
      <c r="B22" s="24">
        <v>180</v>
      </c>
      <c r="C22" s="19">
        <v>180</v>
      </c>
      <c r="D22" s="18"/>
      <c r="E22" s="11"/>
      <c r="F22" s="13"/>
      <c r="G22" s="15"/>
      <c r="H22" s="14">
        <v>1.2</v>
      </c>
      <c r="I22" s="4">
        <f t="shared" si="0"/>
        <v>1.2</v>
      </c>
      <c r="J22" s="12"/>
    </row>
    <row r="23" spans="1:10" ht="12.75">
      <c r="A23" s="43">
        <v>0.875</v>
      </c>
      <c r="B23" s="24">
        <v>166</v>
      </c>
      <c r="C23" s="19"/>
      <c r="D23" s="18"/>
      <c r="E23" s="11"/>
      <c r="F23" s="13"/>
      <c r="G23" s="15"/>
      <c r="H23" s="14">
        <v>1.2</v>
      </c>
      <c r="I23" s="4">
        <f t="shared" si="0"/>
        <v>1.2</v>
      </c>
      <c r="J23" s="12"/>
    </row>
    <row r="24" spans="1:10" ht="12.75">
      <c r="A24" s="43">
        <v>0.9166666666666666</v>
      </c>
      <c r="B24" s="24">
        <v>140</v>
      </c>
      <c r="C24" s="19"/>
      <c r="D24" s="18"/>
      <c r="E24" s="11"/>
      <c r="F24" s="13"/>
      <c r="G24" s="15"/>
      <c r="H24" s="14">
        <v>1.2</v>
      </c>
      <c r="I24" s="4">
        <f t="shared" si="0"/>
        <v>1.2</v>
      </c>
      <c r="J24" s="16"/>
    </row>
    <row r="25" spans="1:10" ht="12.75">
      <c r="A25" s="43">
        <v>0.9583333333333334</v>
      </c>
      <c r="B25" s="24">
        <v>110</v>
      </c>
      <c r="C25" s="19"/>
      <c r="D25" s="18">
        <v>60</v>
      </c>
      <c r="E25" s="11">
        <v>3</v>
      </c>
      <c r="F25" s="13">
        <v>15</v>
      </c>
      <c r="G25" s="15">
        <v>3.5</v>
      </c>
      <c r="H25" s="14">
        <v>1.2</v>
      </c>
      <c r="I25" s="4">
        <f t="shared" si="0"/>
        <v>1.2</v>
      </c>
      <c r="J25" s="12" t="s">
        <v>19</v>
      </c>
    </row>
    <row r="26" spans="1:10" ht="12.75">
      <c r="A26" s="41" t="s">
        <v>15</v>
      </c>
      <c r="B26" s="39">
        <f>AVERAGE(B2:B25)</f>
        <v>123.41666666666667</v>
      </c>
      <c r="C26" s="34">
        <f>AVERAGE(C2:C25)</f>
        <v>110.25</v>
      </c>
      <c r="D26" s="40"/>
      <c r="E26" s="36"/>
      <c r="F26" s="36"/>
      <c r="G26" s="37"/>
      <c r="H26" s="38"/>
      <c r="I26" s="28">
        <f>SUM(I2:I25)</f>
        <v>25.599999999999998</v>
      </c>
      <c r="J26" s="27"/>
    </row>
    <row r="27" spans="1:10" ht="13.5" thickBot="1">
      <c r="A27" s="41" t="s">
        <v>16</v>
      </c>
      <c r="B27" s="40"/>
      <c r="C27" s="35"/>
      <c r="D27" s="42">
        <f>SUM(D2:D25)</f>
        <v>168</v>
      </c>
      <c r="E27" s="30">
        <f>SUM(E2:E25)</f>
        <v>30</v>
      </c>
      <c r="F27" s="31">
        <f>SUM(F2:F25)</f>
        <v>58</v>
      </c>
      <c r="G27" s="32">
        <f>SUM(G2:G25)</f>
        <v>11.4</v>
      </c>
      <c r="H27" s="33">
        <f>SUM(H2:H25)</f>
        <v>25.599999999999998</v>
      </c>
      <c r="J27" s="29"/>
    </row>
    <row r="28" spans="2:10" ht="16.5" thickBot="1">
      <c r="B28" s="46" t="s">
        <v>9</v>
      </c>
      <c r="C28" s="46"/>
      <c r="D28" s="25">
        <f>(D27*4)+(E27*4)+(F27*9)</f>
        <v>1314</v>
      </c>
      <c r="F28" s="46" t="s">
        <v>10</v>
      </c>
      <c r="G28" s="46"/>
      <c r="H28" s="26">
        <f>SUM(G27:H27)</f>
        <v>37</v>
      </c>
      <c r="J28" s="48" t="s">
        <v>23</v>
      </c>
    </row>
  </sheetData>
  <mergeCells count="2">
    <mergeCell ref="B28:C28"/>
    <mergeCell ref="F28:G2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4"/>
  <headerFooter alignWithMargins="0">
    <oddHeader>&amp;LDr. _________________&amp;RPatient: _________________
ID#_____________
</oddHeader>
    <oddFooter>&amp;C&amp;F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J17" sqref="J17"/>
      <selection activeCell="A1" sqref="A1"/>
    </sheetView>
  </sheetViews>
  <sheetFormatPr defaultColWidth="9.140625" defaultRowHeight="12.75"/>
  <cols>
    <col min="1" max="1" width="10.140625" style="5" customWidth="1"/>
    <col min="2" max="2" width="5.421875" style="0" customWidth="1"/>
    <col min="3" max="3" width="5.7109375" style="0" customWidth="1"/>
    <col min="4" max="4" width="6.00390625" style="0" customWidth="1"/>
    <col min="5" max="5" width="7.140625" style="8" customWidth="1"/>
    <col min="6" max="6" width="4.8515625" style="10" customWidth="1"/>
    <col min="7" max="7" width="6.00390625" style="9" customWidth="1"/>
    <col min="8" max="8" width="6.8515625" style="0" customWidth="1"/>
    <col min="9" max="9" width="14.28125" style="2" hidden="1" customWidth="1"/>
    <col min="10" max="10" width="39.8515625" style="0" customWidth="1"/>
    <col min="12" max="12" width="10.00390625" style="0" customWidth="1"/>
    <col min="14" max="14" width="5.140625" style="0" customWidth="1"/>
    <col min="15" max="15" width="13.140625" style="0" customWidth="1"/>
    <col min="16" max="16" width="3.7109375" style="0" customWidth="1"/>
  </cols>
  <sheetData>
    <row r="1" spans="1:10" s="1" customFormat="1" ht="12.75">
      <c r="A1" s="44" t="s">
        <v>17</v>
      </c>
      <c r="B1" s="20" t="s">
        <v>0</v>
      </c>
      <c r="C1" s="21" t="s">
        <v>1</v>
      </c>
      <c r="D1" s="21" t="s">
        <v>7</v>
      </c>
      <c r="E1" s="22" t="s">
        <v>6</v>
      </c>
      <c r="F1" s="22" t="s">
        <v>5</v>
      </c>
      <c r="G1" s="23" t="s">
        <v>4</v>
      </c>
      <c r="H1" s="21" t="s">
        <v>2</v>
      </c>
      <c r="I1" s="3" t="s">
        <v>3</v>
      </c>
      <c r="J1" s="17" t="s">
        <v>8</v>
      </c>
    </row>
    <row r="2" spans="1:10" ht="12.75">
      <c r="A2" s="43">
        <v>0</v>
      </c>
      <c r="B2" s="24"/>
      <c r="C2" s="19"/>
      <c r="D2" s="18"/>
      <c r="E2" s="11"/>
      <c r="F2" s="13"/>
      <c r="G2" s="15"/>
      <c r="H2" s="14"/>
      <c r="I2" s="4">
        <f aca="true" t="shared" si="0" ref="I2:I25">SUM(H2:H2)</f>
        <v>0</v>
      </c>
      <c r="J2" s="12"/>
    </row>
    <row r="3" spans="1:10" ht="12.75">
      <c r="A3" s="43">
        <v>0.041666666666666664</v>
      </c>
      <c r="B3" s="24"/>
      <c r="C3" s="19"/>
      <c r="D3" s="18"/>
      <c r="E3" s="11"/>
      <c r="F3" s="13"/>
      <c r="G3" s="15"/>
      <c r="H3" s="14"/>
      <c r="I3" s="4">
        <f t="shared" si="0"/>
        <v>0</v>
      </c>
      <c r="J3" s="12"/>
    </row>
    <row r="4" spans="1:14" ht="12.75">
      <c r="A4" s="43">
        <v>0.08333333333333333</v>
      </c>
      <c r="B4" s="24"/>
      <c r="C4" s="19"/>
      <c r="D4" s="18"/>
      <c r="E4" s="11"/>
      <c r="F4" s="13"/>
      <c r="G4" s="15"/>
      <c r="H4" s="14"/>
      <c r="I4" s="4">
        <f t="shared" si="0"/>
        <v>0</v>
      </c>
      <c r="J4" s="12"/>
      <c r="M4" s="6"/>
      <c r="N4" s="6"/>
    </row>
    <row r="5" spans="1:14" ht="12.75">
      <c r="A5" s="43">
        <v>0.125</v>
      </c>
      <c r="B5" s="24"/>
      <c r="C5" s="19"/>
      <c r="D5" s="18"/>
      <c r="E5" s="11"/>
      <c r="F5" s="13"/>
      <c r="G5" s="15"/>
      <c r="H5" s="14"/>
      <c r="I5" s="4">
        <f t="shared" si="0"/>
        <v>0</v>
      </c>
      <c r="J5" s="12"/>
      <c r="L5" s="6"/>
      <c r="M5" s="6"/>
      <c r="N5" s="6"/>
    </row>
    <row r="6" spans="1:14" ht="12.75">
      <c r="A6" s="43">
        <v>0.16666666666666666</v>
      </c>
      <c r="B6" s="24"/>
      <c r="C6" s="19"/>
      <c r="D6" s="18"/>
      <c r="E6" s="11"/>
      <c r="F6" s="13"/>
      <c r="G6" s="15"/>
      <c r="H6" s="14"/>
      <c r="I6" s="4">
        <f t="shared" si="0"/>
        <v>0</v>
      </c>
      <c r="J6" s="12"/>
      <c r="L6" s="6"/>
      <c r="M6" s="6"/>
      <c r="N6" s="6"/>
    </row>
    <row r="7" spans="1:14" ht="12.75">
      <c r="A7" s="43">
        <v>0.20833333333333334</v>
      </c>
      <c r="B7" s="24"/>
      <c r="C7" s="19"/>
      <c r="D7" s="18"/>
      <c r="E7" s="11"/>
      <c r="F7" s="13"/>
      <c r="G7" s="15"/>
      <c r="H7" s="14"/>
      <c r="I7" s="4">
        <f t="shared" si="0"/>
        <v>0</v>
      </c>
      <c r="J7" s="12"/>
      <c r="L7" s="6"/>
      <c r="M7" s="6"/>
      <c r="N7" s="6"/>
    </row>
    <row r="8" spans="1:14" ht="12.75">
      <c r="A8" s="43">
        <v>0.25</v>
      </c>
      <c r="B8" s="24"/>
      <c r="C8" s="19"/>
      <c r="D8" s="18"/>
      <c r="E8" s="11"/>
      <c r="F8" s="13"/>
      <c r="G8" s="15"/>
      <c r="H8" s="14"/>
      <c r="I8" s="4">
        <f t="shared" si="0"/>
        <v>0</v>
      </c>
      <c r="J8" s="12"/>
      <c r="L8" s="6"/>
      <c r="M8" s="6"/>
      <c r="N8" s="6"/>
    </row>
    <row r="9" spans="1:10" ht="12.75">
      <c r="A9" s="43">
        <v>0.2916666666666667</v>
      </c>
      <c r="B9" s="24"/>
      <c r="C9" s="19"/>
      <c r="D9" s="18"/>
      <c r="E9" s="11"/>
      <c r="F9" s="13"/>
      <c r="G9" s="15"/>
      <c r="H9" s="14"/>
      <c r="I9" s="4">
        <f t="shared" si="0"/>
        <v>0</v>
      </c>
      <c r="J9" s="12"/>
    </row>
    <row r="10" spans="1:10" ht="12.75">
      <c r="A10" s="43">
        <v>0.3333333333333333</v>
      </c>
      <c r="B10" s="24"/>
      <c r="C10" s="19"/>
      <c r="D10" s="18"/>
      <c r="E10" s="11"/>
      <c r="F10" s="13"/>
      <c r="G10" s="15"/>
      <c r="H10" s="14"/>
      <c r="I10" s="4">
        <f t="shared" si="0"/>
        <v>0</v>
      </c>
      <c r="J10" s="7"/>
    </row>
    <row r="11" spans="1:10" ht="12.75">
      <c r="A11" s="43">
        <v>0.375</v>
      </c>
      <c r="B11" s="24"/>
      <c r="C11" s="19"/>
      <c r="D11" s="18"/>
      <c r="E11" s="11"/>
      <c r="F11" s="13"/>
      <c r="G11" s="15"/>
      <c r="H11" s="14"/>
      <c r="I11" s="4">
        <f t="shared" si="0"/>
        <v>0</v>
      </c>
      <c r="J11" s="7"/>
    </row>
    <row r="12" spans="1:10" ht="12.75">
      <c r="A12" s="43">
        <v>0.4166666666666667</v>
      </c>
      <c r="B12" s="24"/>
      <c r="C12" s="19"/>
      <c r="D12" s="18"/>
      <c r="E12" s="11"/>
      <c r="F12" s="13"/>
      <c r="G12" s="15"/>
      <c r="H12" s="14"/>
      <c r="I12" s="4">
        <f t="shared" si="0"/>
        <v>0</v>
      </c>
      <c r="J12" s="7"/>
    </row>
    <row r="13" spans="1:10" ht="12.75">
      <c r="A13" s="43">
        <v>0.4583333333333333</v>
      </c>
      <c r="B13" s="24"/>
      <c r="C13" s="19"/>
      <c r="D13" s="18"/>
      <c r="E13" s="11"/>
      <c r="F13" s="13"/>
      <c r="G13" s="15"/>
      <c r="H13" s="14"/>
      <c r="I13" s="4">
        <f t="shared" si="0"/>
        <v>0</v>
      </c>
      <c r="J13" s="7"/>
    </row>
    <row r="14" spans="1:10" ht="12.75">
      <c r="A14" s="43">
        <v>0.5</v>
      </c>
      <c r="B14" s="24"/>
      <c r="C14" s="19"/>
      <c r="D14" s="18"/>
      <c r="E14" s="11"/>
      <c r="F14" s="13"/>
      <c r="G14" s="15"/>
      <c r="H14" s="14"/>
      <c r="I14" s="4">
        <f t="shared" si="0"/>
        <v>0</v>
      </c>
      <c r="J14" s="12"/>
    </row>
    <row r="15" spans="1:10" ht="12.75">
      <c r="A15" s="43">
        <v>0.5416666666666666</v>
      </c>
      <c r="B15" s="24"/>
      <c r="C15" s="19"/>
      <c r="D15" s="18"/>
      <c r="E15" s="11"/>
      <c r="F15" s="13"/>
      <c r="G15" s="15"/>
      <c r="H15" s="14"/>
      <c r="I15" s="4">
        <f t="shared" si="0"/>
        <v>0</v>
      </c>
      <c r="J15" s="12"/>
    </row>
    <row r="16" spans="1:10" ht="12.75">
      <c r="A16" s="43">
        <v>0.5833333333333334</v>
      </c>
      <c r="B16" s="24"/>
      <c r="C16" s="19"/>
      <c r="D16" s="18"/>
      <c r="E16" s="11"/>
      <c r="F16" s="13"/>
      <c r="G16" s="15"/>
      <c r="H16" s="14"/>
      <c r="I16" s="4">
        <f t="shared" si="0"/>
        <v>0</v>
      </c>
      <c r="J16" s="12"/>
    </row>
    <row r="17" spans="1:10" ht="12.75">
      <c r="A17" s="43">
        <v>0.625</v>
      </c>
      <c r="B17" s="24"/>
      <c r="C17" s="19"/>
      <c r="D17" s="18"/>
      <c r="E17" s="11"/>
      <c r="F17" s="13"/>
      <c r="G17" s="15"/>
      <c r="H17" s="14"/>
      <c r="I17" s="4">
        <f t="shared" si="0"/>
        <v>0</v>
      </c>
      <c r="J17" s="12"/>
    </row>
    <row r="18" spans="1:10" ht="12.75">
      <c r="A18" s="43">
        <v>0.6666666666666666</v>
      </c>
      <c r="B18" s="24"/>
      <c r="C18" s="19"/>
      <c r="D18" s="18"/>
      <c r="E18" s="11"/>
      <c r="F18" s="13"/>
      <c r="G18" s="15"/>
      <c r="H18" s="14"/>
      <c r="I18" s="4">
        <f t="shared" si="0"/>
        <v>0</v>
      </c>
      <c r="J18" s="12"/>
    </row>
    <row r="19" spans="1:10" ht="12.75">
      <c r="A19" s="43">
        <v>0.7083333333333334</v>
      </c>
      <c r="B19" s="24"/>
      <c r="C19" s="19"/>
      <c r="D19" s="18"/>
      <c r="E19" s="11"/>
      <c r="F19" s="13"/>
      <c r="G19" s="15"/>
      <c r="H19" s="14"/>
      <c r="I19" s="4">
        <f t="shared" si="0"/>
        <v>0</v>
      </c>
      <c r="J19" s="12"/>
    </row>
    <row r="20" spans="1:10" ht="12.75">
      <c r="A20" s="43">
        <v>0.75</v>
      </c>
      <c r="B20" s="24"/>
      <c r="C20" s="19"/>
      <c r="D20" s="18"/>
      <c r="E20" s="11"/>
      <c r="F20" s="13"/>
      <c r="G20" s="15"/>
      <c r="H20" s="14"/>
      <c r="I20" s="4">
        <f t="shared" si="0"/>
        <v>0</v>
      </c>
      <c r="J20" s="12"/>
    </row>
    <row r="21" spans="1:10" ht="12.75">
      <c r="A21" s="43">
        <v>0.7916666666666666</v>
      </c>
      <c r="B21" s="24"/>
      <c r="C21" s="19"/>
      <c r="D21" s="18"/>
      <c r="E21" s="11"/>
      <c r="F21" s="13"/>
      <c r="G21" s="15"/>
      <c r="H21" s="14"/>
      <c r="I21" s="4">
        <f t="shared" si="0"/>
        <v>0</v>
      </c>
      <c r="J21" s="12"/>
    </row>
    <row r="22" spans="1:10" ht="12.75">
      <c r="A22" s="43">
        <v>0.8333333333333334</v>
      </c>
      <c r="B22" s="24"/>
      <c r="C22" s="19"/>
      <c r="D22" s="18"/>
      <c r="E22" s="11"/>
      <c r="F22" s="13"/>
      <c r="G22" s="15"/>
      <c r="H22" s="14"/>
      <c r="I22" s="4">
        <f t="shared" si="0"/>
        <v>0</v>
      </c>
      <c r="J22" s="12"/>
    </row>
    <row r="23" spans="1:10" ht="12.75">
      <c r="A23" s="43">
        <v>0.875</v>
      </c>
      <c r="B23" s="24"/>
      <c r="C23" s="19"/>
      <c r="D23" s="18"/>
      <c r="E23" s="11"/>
      <c r="F23" s="13"/>
      <c r="G23" s="15"/>
      <c r="H23" s="14"/>
      <c r="I23" s="4">
        <f t="shared" si="0"/>
        <v>0</v>
      </c>
      <c r="J23" s="12"/>
    </row>
    <row r="24" spans="1:10" ht="12.75">
      <c r="A24" s="43">
        <v>0.9166666666666666</v>
      </c>
      <c r="B24" s="24"/>
      <c r="C24" s="19"/>
      <c r="D24" s="18"/>
      <c r="E24" s="11"/>
      <c r="F24" s="13"/>
      <c r="G24" s="15"/>
      <c r="H24" s="14"/>
      <c r="I24" s="4">
        <f t="shared" si="0"/>
        <v>0</v>
      </c>
      <c r="J24" s="16"/>
    </row>
    <row r="25" spans="1:10" ht="12.75">
      <c r="A25" s="43">
        <v>0.9583333333333334</v>
      </c>
      <c r="B25" s="24"/>
      <c r="C25" s="19"/>
      <c r="D25" s="18"/>
      <c r="E25" s="11"/>
      <c r="F25" s="13"/>
      <c r="G25" s="15"/>
      <c r="H25" s="14"/>
      <c r="I25" s="4">
        <f t="shared" si="0"/>
        <v>0</v>
      </c>
      <c r="J25" s="12"/>
    </row>
    <row r="26" spans="1:10" ht="12.75">
      <c r="A26" s="41" t="s">
        <v>15</v>
      </c>
      <c r="B26" s="39" t="e">
        <f>AVERAGE(B2:B25)</f>
        <v>#DIV/0!</v>
      </c>
      <c r="C26" s="34" t="e">
        <f>AVERAGE(C2:C25)</f>
        <v>#DIV/0!</v>
      </c>
      <c r="D26" s="40"/>
      <c r="E26" s="36"/>
      <c r="F26" s="36"/>
      <c r="G26" s="37"/>
      <c r="H26" s="38"/>
      <c r="I26" s="28">
        <f>SUM(I2:I25)</f>
        <v>0</v>
      </c>
      <c r="J26" s="27"/>
    </row>
    <row r="27" spans="1:10" ht="13.5" thickBot="1">
      <c r="A27" s="41" t="s">
        <v>16</v>
      </c>
      <c r="B27" s="40"/>
      <c r="C27" s="35"/>
      <c r="D27" s="42">
        <f>SUM(D2:D25)</f>
        <v>0</v>
      </c>
      <c r="E27" s="30">
        <f>SUM(E2:E25)</f>
        <v>0</v>
      </c>
      <c r="F27" s="31">
        <f>SUM(F2:F25)</f>
        <v>0</v>
      </c>
      <c r="G27" s="32">
        <f>SUM(G2:G25)</f>
        <v>0</v>
      </c>
      <c r="H27" s="33">
        <f>SUM(H2:H25)</f>
        <v>0</v>
      </c>
      <c r="J27" s="29"/>
    </row>
    <row r="28" spans="2:8" ht="13.5" thickBot="1">
      <c r="B28" s="46" t="s">
        <v>9</v>
      </c>
      <c r="C28" s="46"/>
      <c r="D28" s="25">
        <f>(D27*4)+(E27*4)+(F27*9)</f>
        <v>0</v>
      </c>
      <c r="F28" s="46" t="s">
        <v>10</v>
      </c>
      <c r="G28" s="46"/>
      <c r="H28" s="26">
        <f>SUM(G27:H27)</f>
        <v>0</v>
      </c>
    </row>
  </sheetData>
  <mergeCells count="2">
    <mergeCell ref="B28:C28"/>
    <mergeCell ref="F28:G2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4"/>
  <headerFooter alignWithMargins="0">
    <oddHeader>&amp;LDr. _________________&amp;RPatient: _________________
ID#_____________
</oddHeader>
    <oddFooter>&amp;C&amp;F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M25" sqref="M25"/>
      <selection activeCell="A1" sqref="A1"/>
    </sheetView>
  </sheetViews>
  <sheetFormatPr defaultColWidth="9.140625" defaultRowHeight="12.75"/>
  <cols>
    <col min="1" max="1" width="10.140625" style="5" customWidth="1"/>
    <col min="2" max="2" width="5.421875" style="0" customWidth="1"/>
    <col min="3" max="3" width="5.7109375" style="0" customWidth="1"/>
    <col min="4" max="4" width="6.00390625" style="0" customWidth="1"/>
    <col min="5" max="5" width="7.140625" style="8" customWidth="1"/>
    <col min="6" max="6" width="4.8515625" style="10" customWidth="1"/>
    <col min="7" max="7" width="6.00390625" style="9" customWidth="1"/>
    <col min="8" max="8" width="6.8515625" style="0" customWidth="1"/>
    <col min="9" max="9" width="14.28125" style="2" hidden="1" customWidth="1"/>
    <col min="10" max="10" width="39.8515625" style="0" customWidth="1"/>
    <col min="12" max="12" width="10.00390625" style="0" customWidth="1"/>
    <col min="14" max="14" width="5.140625" style="0" customWidth="1"/>
    <col min="15" max="15" width="13.140625" style="0" customWidth="1"/>
    <col min="16" max="16" width="3.7109375" style="0" customWidth="1"/>
  </cols>
  <sheetData>
    <row r="1" spans="1:10" s="1" customFormat="1" ht="12.75">
      <c r="A1" s="45" t="s">
        <v>22</v>
      </c>
      <c r="B1" s="20" t="s">
        <v>0</v>
      </c>
      <c r="C1" s="21" t="s">
        <v>1</v>
      </c>
      <c r="D1" s="21" t="s">
        <v>7</v>
      </c>
      <c r="E1" s="22" t="s">
        <v>6</v>
      </c>
      <c r="F1" s="22" t="s">
        <v>5</v>
      </c>
      <c r="G1" s="23" t="s">
        <v>4</v>
      </c>
      <c r="H1" s="21" t="s">
        <v>2</v>
      </c>
      <c r="I1" s="3" t="s">
        <v>3</v>
      </c>
      <c r="J1" s="17" t="s">
        <v>8</v>
      </c>
    </row>
    <row r="2" spans="1:10" ht="12.75">
      <c r="A2" s="43">
        <v>0</v>
      </c>
      <c r="B2" s="24"/>
      <c r="C2" s="19"/>
      <c r="D2" s="18"/>
      <c r="E2" s="11"/>
      <c r="F2" s="13"/>
      <c r="G2" s="15"/>
      <c r="H2" s="14"/>
      <c r="I2" s="4">
        <f aca="true" t="shared" si="0" ref="I2:I25">SUM(H2:H2)</f>
        <v>0</v>
      </c>
      <c r="J2" s="12"/>
    </row>
    <row r="3" spans="1:10" ht="12.75">
      <c r="A3" s="43">
        <v>0.041666666666666664</v>
      </c>
      <c r="B3" s="24"/>
      <c r="C3" s="19"/>
      <c r="D3" s="18"/>
      <c r="E3" s="11"/>
      <c r="F3" s="13"/>
      <c r="G3" s="15"/>
      <c r="H3" s="14"/>
      <c r="I3" s="4">
        <f t="shared" si="0"/>
        <v>0</v>
      </c>
      <c r="J3" s="12"/>
    </row>
    <row r="4" spans="1:14" ht="12.75">
      <c r="A4" s="43">
        <v>0.08333333333333333</v>
      </c>
      <c r="B4" s="24"/>
      <c r="C4" s="19"/>
      <c r="D4" s="18"/>
      <c r="E4" s="11"/>
      <c r="F4" s="13"/>
      <c r="G4" s="15"/>
      <c r="H4" s="14"/>
      <c r="I4" s="4">
        <f t="shared" si="0"/>
        <v>0</v>
      </c>
      <c r="J4" s="12"/>
      <c r="M4" s="6"/>
      <c r="N4" s="6"/>
    </row>
    <row r="5" spans="1:14" ht="12.75">
      <c r="A5" s="43">
        <v>0.125</v>
      </c>
      <c r="B5" s="24"/>
      <c r="C5" s="19"/>
      <c r="D5" s="18"/>
      <c r="E5" s="11"/>
      <c r="F5" s="13"/>
      <c r="G5" s="15"/>
      <c r="H5" s="14"/>
      <c r="I5" s="4">
        <f t="shared" si="0"/>
        <v>0</v>
      </c>
      <c r="J5" s="12"/>
      <c r="L5" s="6"/>
      <c r="M5" s="6"/>
      <c r="N5" s="6"/>
    </row>
    <row r="6" spans="1:14" ht="12.75">
      <c r="A6" s="43">
        <v>0.16666666666666666</v>
      </c>
      <c r="B6" s="24"/>
      <c r="C6" s="19"/>
      <c r="D6" s="18"/>
      <c r="E6" s="11"/>
      <c r="F6" s="13"/>
      <c r="G6" s="15"/>
      <c r="H6" s="14"/>
      <c r="I6" s="4">
        <f t="shared" si="0"/>
        <v>0</v>
      </c>
      <c r="J6" s="12"/>
      <c r="L6" s="6"/>
      <c r="M6" s="6"/>
      <c r="N6" s="6"/>
    </row>
    <row r="7" spans="1:14" ht="12.75">
      <c r="A7" s="43">
        <v>0.20833333333333334</v>
      </c>
      <c r="B7" s="24"/>
      <c r="C7" s="19"/>
      <c r="D7" s="18"/>
      <c r="E7" s="11"/>
      <c r="F7" s="13"/>
      <c r="G7" s="15"/>
      <c r="H7" s="14"/>
      <c r="I7" s="4">
        <f t="shared" si="0"/>
        <v>0</v>
      </c>
      <c r="J7" s="12"/>
      <c r="L7" s="6"/>
      <c r="M7" s="6"/>
      <c r="N7" s="6"/>
    </row>
    <row r="8" spans="1:14" ht="12.75">
      <c r="A8" s="43">
        <v>0.25</v>
      </c>
      <c r="B8" s="24"/>
      <c r="C8" s="19"/>
      <c r="D8" s="18"/>
      <c r="E8" s="11"/>
      <c r="F8" s="13"/>
      <c r="G8" s="15"/>
      <c r="H8" s="14"/>
      <c r="I8" s="4">
        <f t="shared" si="0"/>
        <v>0</v>
      </c>
      <c r="J8" s="12"/>
      <c r="L8" s="6"/>
      <c r="M8" s="6"/>
      <c r="N8" s="6"/>
    </row>
    <row r="9" spans="1:10" ht="12.75">
      <c r="A9" s="43">
        <v>0.2916666666666667</v>
      </c>
      <c r="B9" s="24"/>
      <c r="C9" s="19"/>
      <c r="D9" s="18"/>
      <c r="E9" s="11"/>
      <c r="F9" s="13"/>
      <c r="G9" s="15"/>
      <c r="H9" s="14"/>
      <c r="I9" s="4">
        <f t="shared" si="0"/>
        <v>0</v>
      </c>
      <c r="J9" s="12"/>
    </row>
    <row r="10" spans="1:10" ht="12.75">
      <c r="A10" s="43">
        <v>0.3333333333333333</v>
      </c>
      <c r="B10" s="24"/>
      <c r="C10" s="19"/>
      <c r="D10" s="18"/>
      <c r="E10" s="11"/>
      <c r="F10" s="13"/>
      <c r="G10" s="15"/>
      <c r="H10" s="14"/>
      <c r="I10" s="4">
        <f t="shared" si="0"/>
        <v>0</v>
      </c>
      <c r="J10" s="7"/>
    </row>
    <row r="11" spans="1:10" ht="12.75">
      <c r="A11" s="43">
        <v>0.375</v>
      </c>
      <c r="B11" s="24"/>
      <c r="C11" s="19"/>
      <c r="D11" s="18"/>
      <c r="E11" s="11"/>
      <c r="F11" s="13"/>
      <c r="G11" s="15"/>
      <c r="H11" s="14"/>
      <c r="I11" s="4">
        <f t="shared" si="0"/>
        <v>0</v>
      </c>
      <c r="J11" s="7"/>
    </row>
    <row r="12" spans="1:10" ht="12.75">
      <c r="A12" s="43">
        <v>0.4166666666666667</v>
      </c>
      <c r="B12" s="24"/>
      <c r="C12" s="19"/>
      <c r="D12" s="18"/>
      <c r="E12" s="11"/>
      <c r="F12" s="13"/>
      <c r="G12" s="15"/>
      <c r="H12" s="14"/>
      <c r="I12" s="4">
        <f t="shared" si="0"/>
        <v>0</v>
      </c>
      <c r="J12" s="7"/>
    </row>
    <row r="13" spans="1:10" ht="12.75">
      <c r="A13" s="43">
        <v>0.4583333333333333</v>
      </c>
      <c r="B13" s="24"/>
      <c r="C13" s="19"/>
      <c r="D13" s="18"/>
      <c r="E13" s="11"/>
      <c r="F13" s="13"/>
      <c r="G13" s="15"/>
      <c r="H13" s="14"/>
      <c r="I13" s="4">
        <f t="shared" si="0"/>
        <v>0</v>
      </c>
      <c r="J13" s="47"/>
    </row>
    <row r="14" spans="1:10" ht="12.75">
      <c r="A14" s="43">
        <v>0.5</v>
      </c>
      <c r="B14" s="24"/>
      <c r="C14" s="19"/>
      <c r="D14" s="18"/>
      <c r="E14" s="11"/>
      <c r="F14" s="13"/>
      <c r="G14" s="15"/>
      <c r="H14" s="14"/>
      <c r="I14" s="4">
        <f t="shared" si="0"/>
        <v>0</v>
      </c>
      <c r="J14" s="12"/>
    </row>
    <row r="15" spans="1:10" ht="12.75">
      <c r="A15" s="43">
        <v>0.5416666666666666</v>
      </c>
      <c r="B15" s="24"/>
      <c r="C15" s="19"/>
      <c r="D15" s="18"/>
      <c r="E15" s="11"/>
      <c r="F15" s="13"/>
      <c r="G15" s="15"/>
      <c r="H15" s="14"/>
      <c r="I15" s="4">
        <f t="shared" si="0"/>
        <v>0</v>
      </c>
      <c r="J15" s="12"/>
    </row>
    <row r="16" spans="1:10" ht="12.75">
      <c r="A16" s="43">
        <v>0.5833333333333334</v>
      </c>
      <c r="B16" s="24"/>
      <c r="C16" s="19"/>
      <c r="D16" s="18"/>
      <c r="E16" s="11"/>
      <c r="F16" s="13"/>
      <c r="G16" s="15"/>
      <c r="H16" s="14"/>
      <c r="I16" s="4">
        <f t="shared" si="0"/>
        <v>0</v>
      </c>
      <c r="J16" s="12"/>
    </row>
    <row r="17" spans="1:10" ht="12.75">
      <c r="A17" s="43">
        <v>0.625</v>
      </c>
      <c r="B17" s="24"/>
      <c r="C17" s="19"/>
      <c r="D17" s="18"/>
      <c r="E17" s="11"/>
      <c r="F17" s="13"/>
      <c r="G17" s="15"/>
      <c r="H17" s="14"/>
      <c r="I17" s="4">
        <f t="shared" si="0"/>
        <v>0</v>
      </c>
      <c r="J17" s="12"/>
    </row>
    <row r="18" spans="1:10" ht="12.75">
      <c r="A18" s="43">
        <v>0.6666666666666666</v>
      </c>
      <c r="B18" s="24"/>
      <c r="C18" s="19"/>
      <c r="D18" s="18"/>
      <c r="E18" s="11"/>
      <c r="F18" s="13"/>
      <c r="G18" s="15"/>
      <c r="H18" s="14"/>
      <c r="I18" s="4">
        <f t="shared" si="0"/>
        <v>0</v>
      </c>
      <c r="J18" s="12"/>
    </row>
    <row r="19" spans="1:10" ht="12.75">
      <c r="A19" s="43">
        <v>0.7083333333333334</v>
      </c>
      <c r="B19" s="24"/>
      <c r="C19" s="19"/>
      <c r="D19" s="18"/>
      <c r="E19" s="11"/>
      <c r="F19" s="13"/>
      <c r="G19" s="15"/>
      <c r="H19" s="14"/>
      <c r="I19" s="4">
        <f t="shared" si="0"/>
        <v>0</v>
      </c>
      <c r="J19" s="12"/>
    </row>
    <row r="20" spans="1:10" ht="12.75">
      <c r="A20" s="43">
        <v>0.75</v>
      </c>
      <c r="B20" s="24"/>
      <c r="C20" s="19"/>
      <c r="D20" s="18"/>
      <c r="E20" s="11"/>
      <c r="F20" s="13"/>
      <c r="G20" s="15"/>
      <c r="H20" s="14"/>
      <c r="I20" s="4">
        <f t="shared" si="0"/>
        <v>0</v>
      </c>
      <c r="J20" s="12"/>
    </row>
    <row r="21" spans="1:10" ht="12.75">
      <c r="A21" s="43">
        <v>0.7916666666666666</v>
      </c>
      <c r="B21" s="24"/>
      <c r="C21" s="19"/>
      <c r="D21" s="18"/>
      <c r="E21" s="11"/>
      <c r="F21" s="13"/>
      <c r="G21" s="15"/>
      <c r="H21" s="14"/>
      <c r="I21" s="4">
        <f t="shared" si="0"/>
        <v>0</v>
      </c>
      <c r="J21" s="12"/>
    </row>
    <row r="22" spans="1:10" ht="12.75">
      <c r="A22" s="43">
        <v>0.8333333333333334</v>
      </c>
      <c r="B22" s="24"/>
      <c r="C22" s="19"/>
      <c r="D22" s="18"/>
      <c r="E22" s="11"/>
      <c r="F22" s="13"/>
      <c r="G22" s="15"/>
      <c r="H22" s="14"/>
      <c r="I22" s="4">
        <f t="shared" si="0"/>
        <v>0</v>
      </c>
      <c r="J22" s="12"/>
    </row>
    <row r="23" spans="1:10" ht="12.75">
      <c r="A23" s="43">
        <v>0.875</v>
      </c>
      <c r="B23" s="24"/>
      <c r="C23" s="19"/>
      <c r="D23" s="18"/>
      <c r="E23" s="11"/>
      <c r="F23" s="13"/>
      <c r="G23" s="15"/>
      <c r="H23" s="14"/>
      <c r="I23" s="4">
        <f t="shared" si="0"/>
        <v>0</v>
      </c>
      <c r="J23" s="12"/>
    </row>
    <row r="24" spans="1:10" ht="12.75">
      <c r="A24" s="43">
        <v>0.9166666666666666</v>
      </c>
      <c r="B24" s="24"/>
      <c r="C24" s="19"/>
      <c r="D24" s="18"/>
      <c r="E24" s="11"/>
      <c r="F24" s="13"/>
      <c r="G24" s="15"/>
      <c r="H24" s="14"/>
      <c r="I24" s="4">
        <f t="shared" si="0"/>
        <v>0</v>
      </c>
      <c r="J24" s="16"/>
    </row>
    <row r="25" spans="1:10" ht="12.75">
      <c r="A25" s="43">
        <v>0.9583333333333334</v>
      </c>
      <c r="B25" s="24"/>
      <c r="C25" s="19"/>
      <c r="D25" s="18"/>
      <c r="E25" s="11"/>
      <c r="F25" s="13"/>
      <c r="G25" s="15"/>
      <c r="H25" s="14"/>
      <c r="I25" s="4">
        <f t="shared" si="0"/>
        <v>0</v>
      </c>
      <c r="J25" s="12"/>
    </row>
    <row r="26" spans="1:10" ht="12.75">
      <c r="A26" s="41" t="s">
        <v>15</v>
      </c>
      <c r="B26" s="39" t="e">
        <f>AVERAGE(B2:B25)</f>
        <v>#DIV/0!</v>
      </c>
      <c r="C26" s="34" t="e">
        <f>AVERAGE(C2:C25)</f>
        <v>#DIV/0!</v>
      </c>
      <c r="D26" s="40"/>
      <c r="E26" s="36"/>
      <c r="F26" s="36"/>
      <c r="G26" s="37"/>
      <c r="H26" s="38"/>
      <c r="I26" s="28">
        <f>SUM(I2:I25)</f>
        <v>0</v>
      </c>
      <c r="J26" s="27"/>
    </row>
    <row r="27" spans="1:10" ht="13.5" thickBot="1">
      <c r="A27" s="41" t="s">
        <v>16</v>
      </c>
      <c r="B27" s="40"/>
      <c r="C27" s="35"/>
      <c r="D27" s="42">
        <f>SUM(D2:D25)</f>
        <v>0</v>
      </c>
      <c r="E27" s="30">
        <f>SUM(E2:E25)</f>
        <v>0</v>
      </c>
      <c r="F27" s="31">
        <f>SUM(F2:F25)</f>
        <v>0</v>
      </c>
      <c r="G27" s="32">
        <f>SUM(G2:G25)</f>
        <v>0</v>
      </c>
      <c r="H27" s="33">
        <f>SUM(H2:H25)</f>
        <v>0</v>
      </c>
      <c r="J27" s="29"/>
    </row>
    <row r="28" spans="2:8" ht="13.5" thickBot="1">
      <c r="B28" s="46" t="s">
        <v>9</v>
      </c>
      <c r="C28" s="46"/>
      <c r="D28" s="25">
        <f>(D27*4)+(E27*4)+(F27*9)</f>
        <v>0</v>
      </c>
      <c r="F28" s="46" t="s">
        <v>10</v>
      </c>
      <c r="G28" s="46"/>
      <c r="H28" s="26">
        <f>SUM(G27:H27)</f>
        <v>0</v>
      </c>
    </row>
    <row r="44" ht="12.75">
      <c r="K44" s="17"/>
    </row>
  </sheetData>
  <mergeCells count="2">
    <mergeCell ref="B28:C28"/>
    <mergeCell ref="F28:G28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4"/>
  <headerFooter alignWithMargins="0">
    <oddHeader>&amp;LDr. _________________&amp;RPatient: _________________
ID#_____________
</oddHeader>
    <oddFooter>&amp;C&amp;F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Elegant Tech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Davis</dc:creator>
  <cp:keywords/>
  <dc:description/>
  <cp:lastModifiedBy>Christina Davis</cp:lastModifiedBy>
  <cp:lastPrinted>2007-02-14T20:08:31Z</cp:lastPrinted>
  <dcterms:created xsi:type="dcterms:W3CDTF">2007-02-11T05:13:26Z</dcterms:created>
  <dcterms:modified xsi:type="dcterms:W3CDTF">2007-02-14T20:25:12Z</dcterms:modified>
  <cp:category/>
  <cp:version/>
  <cp:contentType/>
  <cp:contentStatus/>
</cp:coreProperties>
</file>